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<sst xmlns="http://schemas.openxmlformats.org/spreadsheetml/2006/main" count="460" uniqueCount="34">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</sst>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0"/>
  <sheetViews>
    <sheetView tabSelected="1" workbookViewId="0" topLeftCell="U392">
      <selection activeCell="AK450" sqref="AK450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6.57421875" style="3" bestFit="1" customWidth="1"/>
    <col min="18" max="18" width="18.28125" style="3" bestFit="1" customWidth="1"/>
    <col min="19" max="19" width="5.57421875" style="3" bestFit="1" customWidth="1"/>
    <col min="20" max="20" width="21.57421875" style="3" bestFit="1" customWidth="1"/>
    <col min="21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6.57421875" style="3" bestFit="1" customWidth="1"/>
    <col min="27" max="27" width="18.28125" style="3" bestFit="1" customWidth="1"/>
    <col min="28" max="28" width="4.57421875" style="3" bestFit="1" customWidth="1"/>
    <col min="29" max="29" width="21.57421875" style="3" bestFit="1" customWidth="1"/>
    <col min="30" max="31" width="11.57421875" style="3" bestFit="1" customWidth="1"/>
    <col min="32" max="33" width="11.421875" style="0" bestFit="1" customWidth="1"/>
    <col min="34" max="34" width="10.7109375" style="0" bestFit="1" customWidth="1"/>
    <col min="35" max="35" width="11.28125" style="0" bestFit="1" customWidth="1"/>
    <col min="37" max="37" width="13.7109375" style="0" bestFit="1" customWidth="1"/>
  </cols>
  <sheetData>
    <row r="1" spans="1:3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F1" s="4"/>
      <c r="AG1" s="4"/>
      <c r="AH1" s="4"/>
      <c r="AI1" s="4"/>
      <c r="AJ1" s="4"/>
      <c r="AK1" s="3"/>
    </row>
    <row r="2" spans="1:37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F2" s="7" t="s">
        <v>26</v>
      </c>
      <c r="AG2" s="7" t="s">
        <v>27</v>
      </c>
      <c r="AH2" s="4"/>
      <c r="AI2" s="4"/>
      <c r="AJ2" s="4"/>
      <c r="AK2" s="3"/>
    </row>
    <row r="3" spans="1:37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F3" s="5">
        <f>SUM(R2:R6)</f>
        <v>32.76352</v>
      </c>
      <c r="AG3" s="5">
        <f>SUM(AA2:AA6)</f>
        <v>26.542859</v>
      </c>
      <c r="AH3" s="4"/>
      <c r="AI3" s="4"/>
      <c r="AJ3" s="4"/>
      <c r="AK3" s="3"/>
    </row>
    <row r="4" spans="1:37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F4" s="4"/>
      <c r="AG4" s="4"/>
      <c r="AH4" s="4"/>
      <c r="AI4" s="4"/>
      <c r="AJ4" s="4"/>
      <c r="AK4" s="2" t="s">
        <v>28</v>
      </c>
    </row>
    <row r="5" spans="1:37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F5" s="7" t="s">
        <v>29</v>
      </c>
      <c r="AG5" s="7" t="s">
        <v>30</v>
      </c>
      <c r="AH5" s="7" t="s">
        <v>31</v>
      </c>
      <c r="AI5" s="7" t="s">
        <v>32</v>
      </c>
      <c r="AJ5" s="7"/>
      <c r="AK5" s="2" t="s">
        <v>33</v>
      </c>
    </row>
    <row r="6" spans="1:37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F6" s="5">
        <f>SUM(P2:P6)</f>
        <v>8278.2979</v>
      </c>
      <c r="AG6" s="5">
        <f>SUM(Y2:Y6)</f>
        <v>7939.743072000001</v>
      </c>
      <c r="AH6" s="5">
        <f>AF6+AG6</f>
        <v>16218.040972</v>
      </c>
      <c r="AI6" s="5">
        <f>AH6+AF3+AG3</f>
        <v>16277.347351</v>
      </c>
      <c r="AJ6" s="4"/>
      <c r="AK6" s="6">
        <f>SUM(AI6)/1000</f>
        <v>16.277347351</v>
      </c>
    </row>
    <row r="7" spans="1:37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F7" s="4"/>
      <c r="AG7" s="4"/>
      <c r="AH7" s="4"/>
      <c r="AI7" s="4"/>
      <c r="AJ7" s="4"/>
      <c r="AK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7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F31" s="7" t="s">
        <v>26</v>
      </c>
      <c r="AG31" s="7" t="s">
        <v>27</v>
      </c>
      <c r="AH31" s="4"/>
      <c r="AI31" s="4"/>
      <c r="AJ31" s="4"/>
      <c r="AK31" s="3"/>
    </row>
    <row r="32" spans="1:37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F32" s="5">
        <f>SUM(R8:R34)</f>
        <v>156.62781599999997</v>
      </c>
      <c r="AG32" s="5">
        <f>SUM(AA8:AA34)</f>
        <v>159.136934</v>
      </c>
      <c r="AH32" s="4"/>
      <c r="AI32" s="4"/>
      <c r="AJ32" s="4"/>
      <c r="AK32" s="3"/>
    </row>
    <row r="33" spans="1:37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F33" s="4"/>
      <c r="AG33" s="4"/>
      <c r="AH33" s="4"/>
      <c r="AI33" s="4"/>
      <c r="AJ33" s="4"/>
      <c r="AK33" s="2" t="s">
        <v>28</v>
      </c>
    </row>
    <row r="34" spans="1:37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F34" s="7" t="s">
        <v>29</v>
      </c>
      <c r="AG34" s="7" t="s">
        <v>30</v>
      </c>
      <c r="AH34" s="7" t="s">
        <v>31</v>
      </c>
      <c r="AI34" s="7" t="s">
        <v>32</v>
      </c>
      <c r="AJ34" s="7"/>
      <c r="AK34" s="2" t="s">
        <v>33</v>
      </c>
    </row>
    <row r="35" spans="1:37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F35" s="5">
        <f>SUM(P8:P34)</f>
        <v>1131.870466</v>
      </c>
      <c r="AG35" s="5">
        <f>SUM(Y8:Y34)</f>
        <v>1148.002391</v>
      </c>
      <c r="AH35" s="5">
        <f>AF35+AG35</f>
        <v>2279.8728570000003</v>
      </c>
      <c r="AI35" s="5">
        <f>AH35+AF32+AG32</f>
        <v>2595.6376070000006</v>
      </c>
      <c r="AJ35" s="4"/>
      <c r="AK35" s="6">
        <f>SUM(AI6:AI35)/1000</f>
        <v>18.872984958</v>
      </c>
    </row>
    <row r="36" spans="1:31" ht="12.75">
      <c r="A36">
        <v>137134</v>
      </c>
      <c r="B36">
        <v>2010</v>
      </c>
      <c r="C36">
        <v>3</v>
      </c>
      <c r="D36">
        <v>26</v>
      </c>
      <c r="E36">
        <v>8</v>
      </c>
      <c r="F36">
        <v>22</v>
      </c>
      <c r="G36">
        <v>15</v>
      </c>
      <c r="H36" s="3">
        <v>55874182.254723</v>
      </c>
      <c r="I36" s="3">
        <v>3352450935.28339</v>
      </c>
      <c r="J36" s="3">
        <v>0</v>
      </c>
      <c r="K36" s="3">
        <v>0</v>
      </c>
      <c r="L36" s="3">
        <v>0</v>
      </c>
      <c r="M36" s="3">
        <v>0</v>
      </c>
      <c r="N36" s="3">
        <v>86.847663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55874182.254723</v>
      </c>
      <c r="V36" s="3">
        <v>73.385137</v>
      </c>
      <c r="W36" s="3">
        <v>83.974384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55874182.254723</v>
      </c>
      <c r="AE36" s="3">
        <v>59.733603</v>
      </c>
    </row>
    <row r="37" spans="1:31" ht="12.75">
      <c r="A37">
        <v>137135</v>
      </c>
      <c r="B37">
        <v>2010</v>
      </c>
      <c r="C37">
        <v>3</v>
      </c>
      <c r="D37">
        <v>26</v>
      </c>
      <c r="E37">
        <v>8</v>
      </c>
      <c r="F37">
        <v>32</v>
      </c>
      <c r="G37">
        <v>53</v>
      </c>
      <c r="H37" s="3">
        <v>10.617063</v>
      </c>
      <c r="I37" s="3">
        <v>637.023779</v>
      </c>
      <c r="J37" s="3">
        <v>0</v>
      </c>
      <c r="K37" s="3">
        <v>0</v>
      </c>
      <c r="L37" s="3">
        <v>0</v>
      </c>
      <c r="M37" s="3">
        <v>0</v>
      </c>
      <c r="N37" s="3">
        <v>111.18606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10.617063</v>
      </c>
      <c r="V37" s="3">
        <v>73.385137</v>
      </c>
      <c r="W37" s="3">
        <v>103.953871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10.617063</v>
      </c>
      <c r="AE37" s="3">
        <v>59.733603</v>
      </c>
    </row>
    <row r="38" spans="1:31" ht="12.75">
      <c r="A38">
        <v>137136</v>
      </c>
      <c r="B38">
        <v>2010</v>
      </c>
      <c r="C38">
        <v>3</v>
      </c>
      <c r="D38">
        <v>26</v>
      </c>
      <c r="E38">
        <v>8</v>
      </c>
      <c r="F38">
        <v>42</v>
      </c>
      <c r="G38">
        <v>53</v>
      </c>
      <c r="H38" s="3">
        <v>9.991795</v>
      </c>
      <c r="I38" s="3">
        <v>599.507674</v>
      </c>
      <c r="J38" s="3">
        <v>4.1E-05</v>
      </c>
      <c r="K38" s="3">
        <v>0</v>
      </c>
      <c r="L38" s="3">
        <v>0</v>
      </c>
      <c r="M38" s="3">
        <v>0.000406</v>
      </c>
      <c r="N38" s="3">
        <v>217.378718</v>
      </c>
      <c r="O38" s="3">
        <v>2.6E-05</v>
      </c>
      <c r="P38" s="3">
        <v>0</v>
      </c>
      <c r="Q38" s="3">
        <v>0</v>
      </c>
      <c r="R38" s="3">
        <v>0</v>
      </c>
      <c r="S38" s="3">
        <v>0</v>
      </c>
      <c r="T38" s="3">
        <v>0.000259</v>
      </c>
      <c r="U38" s="3">
        <v>9.991795</v>
      </c>
      <c r="V38" s="3">
        <v>73.385136</v>
      </c>
      <c r="W38" s="3">
        <v>207.523943</v>
      </c>
      <c r="X38" s="3">
        <v>1.5E-05</v>
      </c>
      <c r="Y38" s="3">
        <v>0</v>
      </c>
      <c r="Z38" s="3">
        <v>0</v>
      </c>
      <c r="AA38" s="3">
        <v>0</v>
      </c>
      <c r="AB38" s="3">
        <v>0</v>
      </c>
      <c r="AC38" s="3">
        <v>0.000147</v>
      </c>
      <c r="AD38" s="3">
        <v>9.991795</v>
      </c>
      <c r="AE38" s="3">
        <v>59.733602</v>
      </c>
    </row>
    <row r="39" spans="1:31" ht="12.75">
      <c r="A39">
        <v>137137</v>
      </c>
      <c r="B39">
        <v>2010</v>
      </c>
      <c r="C39">
        <v>3</v>
      </c>
      <c r="D39">
        <v>26</v>
      </c>
      <c r="E39">
        <v>8</v>
      </c>
      <c r="F39">
        <v>52</v>
      </c>
      <c r="G39">
        <v>53</v>
      </c>
      <c r="H39" s="3">
        <v>9.991795</v>
      </c>
      <c r="I39" s="3">
        <v>599.507674</v>
      </c>
      <c r="J39" s="3">
        <v>0.337505</v>
      </c>
      <c r="K39" s="3">
        <v>0</v>
      </c>
      <c r="L39" s="3">
        <v>0</v>
      </c>
      <c r="M39" s="3">
        <v>3.359863</v>
      </c>
      <c r="N39" s="3">
        <v>420.924879</v>
      </c>
      <c r="O39" s="3">
        <v>0.168497</v>
      </c>
      <c r="P39" s="3">
        <v>0</v>
      </c>
      <c r="Q39" s="3">
        <v>0</v>
      </c>
      <c r="R39" s="3">
        <v>0</v>
      </c>
      <c r="S39" s="3">
        <v>0</v>
      </c>
      <c r="T39" s="3">
        <v>1.67781</v>
      </c>
      <c r="U39" s="3">
        <v>9.991795</v>
      </c>
      <c r="V39" s="3">
        <v>73.383452</v>
      </c>
      <c r="W39" s="3">
        <v>416.666764</v>
      </c>
      <c r="X39" s="3">
        <v>0.169007</v>
      </c>
      <c r="Y39" s="3">
        <v>0</v>
      </c>
      <c r="Z39" s="3">
        <v>0</v>
      </c>
      <c r="AA39" s="3">
        <v>0</v>
      </c>
      <c r="AB39" s="3">
        <v>0</v>
      </c>
      <c r="AC39" s="3">
        <v>1.682053</v>
      </c>
      <c r="AD39" s="3">
        <v>9.991795</v>
      </c>
      <c r="AE39" s="3">
        <v>59.731912</v>
      </c>
    </row>
    <row r="40" spans="1:31" ht="12.75">
      <c r="A40">
        <v>137138</v>
      </c>
      <c r="B40">
        <v>2010</v>
      </c>
      <c r="C40">
        <v>3</v>
      </c>
      <c r="D40">
        <v>26</v>
      </c>
      <c r="E40">
        <v>9</v>
      </c>
      <c r="F40">
        <v>2</v>
      </c>
      <c r="G40">
        <v>53</v>
      </c>
      <c r="H40" s="3">
        <v>9.991795</v>
      </c>
      <c r="I40" s="3">
        <v>599.507674</v>
      </c>
      <c r="J40" s="3">
        <v>8.441132</v>
      </c>
      <c r="K40" s="3">
        <v>0</v>
      </c>
      <c r="L40" s="3">
        <v>0</v>
      </c>
      <c r="M40" s="3">
        <v>84.272151</v>
      </c>
      <c r="N40" s="3">
        <v>556.123568</v>
      </c>
      <c r="O40" s="3">
        <v>3.749207</v>
      </c>
      <c r="P40" s="3">
        <v>0</v>
      </c>
      <c r="Q40" s="3">
        <v>0</v>
      </c>
      <c r="R40" s="3">
        <v>0</v>
      </c>
      <c r="S40" s="3">
        <v>0</v>
      </c>
      <c r="T40" s="3">
        <v>37.431905</v>
      </c>
      <c r="U40" s="3">
        <v>9.991795</v>
      </c>
      <c r="V40" s="3">
        <v>73.345959</v>
      </c>
      <c r="W40" s="3">
        <v>563.703209</v>
      </c>
      <c r="X40" s="3">
        <v>4.691925</v>
      </c>
      <c r="Y40" s="3">
        <v>0</v>
      </c>
      <c r="Z40" s="3">
        <v>0</v>
      </c>
      <c r="AA40" s="3">
        <v>0</v>
      </c>
      <c r="AB40" s="3">
        <v>0</v>
      </c>
      <c r="AC40" s="3">
        <v>46.840245</v>
      </c>
      <c r="AD40" s="3">
        <v>9.991795</v>
      </c>
      <c r="AE40" s="3">
        <v>59.684993</v>
      </c>
    </row>
    <row r="41" spans="1:31" ht="12.75">
      <c r="A41">
        <v>137139</v>
      </c>
      <c r="B41">
        <v>2010</v>
      </c>
      <c r="C41">
        <v>3</v>
      </c>
      <c r="D41">
        <v>26</v>
      </c>
      <c r="E41">
        <v>9</v>
      </c>
      <c r="F41">
        <v>17</v>
      </c>
      <c r="G41">
        <v>53</v>
      </c>
      <c r="H41" s="3">
        <v>14.991859</v>
      </c>
      <c r="I41" s="3">
        <v>899.511513</v>
      </c>
      <c r="J41" s="3">
        <v>22.447862</v>
      </c>
      <c r="K41" s="3">
        <v>194.568453</v>
      </c>
      <c r="L41" s="3">
        <v>17.238488</v>
      </c>
      <c r="M41" s="3">
        <v>124.702087</v>
      </c>
      <c r="N41" s="3">
        <v>601.911753</v>
      </c>
      <c r="O41" s="3">
        <v>10.474797</v>
      </c>
      <c r="P41" s="3">
        <v>88.465456</v>
      </c>
      <c r="Q41" s="3">
        <v>8.900114</v>
      </c>
      <c r="R41" s="3">
        <v>7.721183</v>
      </c>
      <c r="S41" s="3">
        <v>0.791937</v>
      </c>
      <c r="T41" s="3">
        <v>60.829982</v>
      </c>
      <c r="U41" s="3">
        <v>5.299807</v>
      </c>
      <c r="V41" s="3">
        <v>73.188837</v>
      </c>
      <c r="W41" s="3">
        <v>607.982942</v>
      </c>
      <c r="X41" s="3">
        <v>11.973065</v>
      </c>
      <c r="Y41" s="3">
        <v>106.102997</v>
      </c>
      <c r="Z41" s="3">
        <v>8.883187</v>
      </c>
      <c r="AA41" s="3">
        <v>9.517305</v>
      </c>
      <c r="AB41" s="3">
        <v>0.842198</v>
      </c>
      <c r="AC41" s="3">
        <v>63.872105</v>
      </c>
      <c r="AD41" s="3">
        <v>5.266474</v>
      </c>
      <c r="AE41" s="3">
        <v>59.505397</v>
      </c>
    </row>
    <row r="42" spans="1:31" ht="12.75">
      <c r="A42">
        <v>137140</v>
      </c>
      <c r="B42">
        <v>2010</v>
      </c>
      <c r="C42">
        <v>3</v>
      </c>
      <c r="D42">
        <v>26</v>
      </c>
      <c r="E42">
        <v>9</v>
      </c>
      <c r="F42">
        <v>30</v>
      </c>
      <c r="G42">
        <v>23</v>
      </c>
      <c r="H42" s="3">
        <v>12.491827</v>
      </c>
      <c r="I42" s="3">
        <v>749.509593</v>
      </c>
      <c r="J42" s="3">
        <v>23.584955</v>
      </c>
      <c r="K42" s="3">
        <v>176.462795</v>
      </c>
      <c r="L42" s="3">
        <v>27.093615</v>
      </c>
      <c r="M42" s="3">
        <v>91.07435</v>
      </c>
      <c r="N42" s="3">
        <v>606.131693</v>
      </c>
      <c r="O42" s="3">
        <v>11.457969</v>
      </c>
      <c r="P42" s="3">
        <v>86.961575</v>
      </c>
      <c r="Q42" s="3">
        <v>7.367021</v>
      </c>
      <c r="R42" s="3">
        <v>13.408486</v>
      </c>
      <c r="S42" s="3">
        <v>1.100014</v>
      </c>
      <c r="T42" s="3">
        <v>42.770328</v>
      </c>
      <c r="U42" s="3">
        <v>4.024791</v>
      </c>
      <c r="V42" s="3">
        <v>73.045613</v>
      </c>
      <c r="W42" s="3">
        <v>608.626</v>
      </c>
      <c r="X42" s="3">
        <v>12.126986</v>
      </c>
      <c r="Y42" s="3">
        <v>89.50122</v>
      </c>
      <c r="Z42" s="3">
        <v>7.367021</v>
      </c>
      <c r="AA42" s="3">
        <v>13.685129</v>
      </c>
      <c r="AB42" s="3">
        <v>1.100014</v>
      </c>
      <c r="AC42" s="3">
        <v>48.304022</v>
      </c>
      <c r="AD42" s="3">
        <v>4.024791</v>
      </c>
      <c r="AE42" s="3">
        <v>59.35381</v>
      </c>
    </row>
    <row r="43" spans="1:31" ht="12.75">
      <c r="A43">
        <v>137141</v>
      </c>
      <c r="B43">
        <v>2010</v>
      </c>
      <c r="C43">
        <v>3</v>
      </c>
      <c r="D43">
        <v>26</v>
      </c>
      <c r="E43">
        <v>9</v>
      </c>
      <c r="F43">
        <v>40</v>
      </c>
      <c r="G43">
        <v>23</v>
      </c>
      <c r="H43" s="3">
        <v>9.991795</v>
      </c>
      <c r="I43" s="3">
        <v>599.507674</v>
      </c>
      <c r="J43" s="3">
        <v>21.767389</v>
      </c>
      <c r="K43" s="3">
        <v>178.919493</v>
      </c>
      <c r="L43" s="3">
        <v>24.656822</v>
      </c>
      <c r="M43" s="3">
        <v>13.925733</v>
      </c>
      <c r="N43" s="3">
        <v>601.357115</v>
      </c>
      <c r="O43" s="3">
        <v>10.204638</v>
      </c>
      <c r="P43" s="3">
        <v>83.867875</v>
      </c>
      <c r="Q43" s="3">
        <v>8.233439</v>
      </c>
      <c r="R43" s="3">
        <v>11.452342</v>
      </c>
      <c r="S43" s="3">
        <v>1.100275</v>
      </c>
      <c r="T43" s="3">
        <v>6.645482</v>
      </c>
      <c r="U43" s="3">
        <v>0.658081</v>
      </c>
      <c r="V43" s="3">
        <v>72.943566</v>
      </c>
      <c r="W43" s="3">
        <v>606.605668</v>
      </c>
      <c r="X43" s="3">
        <v>11.562751</v>
      </c>
      <c r="Y43" s="3">
        <v>95.051618</v>
      </c>
      <c r="Z43" s="3">
        <v>8.225105</v>
      </c>
      <c r="AA43" s="3">
        <v>13.20448</v>
      </c>
      <c r="AB43" s="3">
        <v>1.125275</v>
      </c>
      <c r="AC43" s="3">
        <v>7.280251</v>
      </c>
      <c r="AD43" s="3">
        <v>0.641414</v>
      </c>
      <c r="AE43" s="3">
        <v>59.238182</v>
      </c>
    </row>
    <row r="44" spans="1:31" ht="12.75">
      <c r="A44">
        <v>137142</v>
      </c>
      <c r="B44">
        <v>2010</v>
      </c>
      <c r="C44">
        <v>3</v>
      </c>
      <c r="D44">
        <v>26</v>
      </c>
      <c r="E44">
        <v>9</v>
      </c>
      <c r="F44">
        <v>52</v>
      </c>
      <c r="G44">
        <v>53</v>
      </c>
      <c r="H44" s="3">
        <v>12.491827</v>
      </c>
      <c r="I44" s="3">
        <v>749.509593</v>
      </c>
      <c r="J44" s="3">
        <v>21.046586</v>
      </c>
      <c r="K44" s="3">
        <v>177.296186</v>
      </c>
      <c r="L44" s="3">
        <v>23.558217</v>
      </c>
      <c r="M44" s="3">
        <v>62.052771</v>
      </c>
      <c r="N44" s="3">
        <v>601.283149</v>
      </c>
      <c r="O44" s="3">
        <v>10.186763</v>
      </c>
      <c r="P44" s="3">
        <v>85.539797</v>
      </c>
      <c r="Q44" s="3">
        <v>8.483442</v>
      </c>
      <c r="R44" s="3">
        <v>11.262384</v>
      </c>
      <c r="S44" s="3">
        <v>1.108348</v>
      </c>
      <c r="T44" s="3">
        <v>30.446026</v>
      </c>
      <c r="U44" s="3">
        <v>2.900037</v>
      </c>
      <c r="V44" s="3">
        <v>72.816232</v>
      </c>
      <c r="W44" s="3">
        <v>603.966554</v>
      </c>
      <c r="X44" s="3">
        <v>10.859823</v>
      </c>
      <c r="Y44" s="3">
        <v>91.756389</v>
      </c>
      <c r="Z44" s="3">
        <v>8.483442</v>
      </c>
      <c r="AA44" s="3">
        <v>12.295834</v>
      </c>
      <c r="AB44" s="3">
        <v>1.108348</v>
      </c>
      <c r="AC44" s="3">
        <v>31.606746</v>
      </c>
      <c r="AD44" s="3">
        <v>2.900037</v>
      </c>
      <c r="AE44" s="3">
        <v>59.102435</v>
      </c>
    </row>
    <row r="45" spans="1:31" ht="12.75">
      <c r="A45">
        <v>137143</v>
      </c>
      <c r="B45">
        <v>2010</v>
      </c>
      <c r="C45">
        <v>3</v>
      </c>
      <c r="D45">
        <v>26</v>
      </c>
      <c r="E45">
        <v>10</v>
      </c>
      <c r="F45">
        <v>2</v>
      </c>
      <c r="G45">
        <v>53</v>
      </c>
      <c r="H45" s="3">
        <v>9.991795</v>
      </c>
      <c r="I45" s="3">
        <v>599.507674</v>
      </c>
      <c r="J45" s="3">
        <v>21.766136</v>
      </c>
      <c r="K45" s="3">
        <v>179.646314</v>
      </c>
      <c r="L45" s="3">
        <v>24.147889</v>
      </c>
      <c r="M45" s="3">
        <v>13.685741</v>
      </c>
      <c r="N45" s="3">
        <v>604.138607</v>
      </c>
      <c r="O45" s="3">
        <v>10.904702</v>
      </c>
      <c r="P45" s="3">
        <v>89.981528</v>
      </c>
      <c r="Q45" s="3">
        <v>8.266772</v>
      </c>
      <c r="R45" s="3">
        <v>12.094692</v>
      </c>
      <c r="S45" s="3">
        <v>1.108868</v>
      </c>
      <c r="T45" s="3">
        <v>6.878487</v>
      </c>
      <c r="U45" s="3">
        <v>0.616154</v>
      </c>
      <c r="V45" s="3">
        <v>72.707185</v>
      </c>
      <c r="W45" s="3">
        <v>603.975761</v>
      </c>
      <c r="X45" s="3">
        <v>10.861434</v>
      </c>
      <c r="Y45" s="3">
        <v>89.664786</v>
      </c>
      <c r="Z45" s="3">
        <v>8.266512</v>
      </c>
      <c r="AA45" s="3">
        <v>12.053197</v>
      </c>
      <c r="AB45" s="3">
        <v>1.100795</v>
      </c>
      <c r="AC45" s="3">
        <v>6.807254</v>
      </c>
      <c r="AD45" s="3">
        <v>0.624487</v>
      </c>
      <c r="AE45" s="3">
        <v>58.99382</v>
      </c>
    </row>
    <row r="46" spans="1:31" ht="12.75">
      <c r="A46">
        <v>137144</v>
      </c>
      <c r="B46">
        <v>2010</v>
      </c>
      <c r="C46">
        <v>3</v>
      </c>
      <c r="D46">
        <v>26</v>
      </c>
      <c r="E46">
        <v>10</v>
      </c>
      <c r="F46">
        <v>12</v>
      </c>
      <c r="G46">
        <v>53</v>
      </c>
      <c r="H46" s="3">
        <v>9.991795</v>
      </c>
      <c r="I46" s="3">
        <v>599.507674</v>
      </c>
      <c r="J46" s="3">
        <v>22.153747</v>
      </c>
      <c r="K46" s="3">
        <v>183.952831</v>
      </c>
      <c r="L46" s="3">
        <v>23.613391</v>
      </c>
      <c r="M46" s="3">
        <v>13.789423</v>
      </c>
      <c r="N46" s="3">
        <v>605.930538</v>
      </c>
      <c r="O46" s="3">
        <v>11.377813</v>
      </c>
      <c r="P46" s="3">
        <v>94.448665</v>
      </c>
      <c r="Q46" s="3">
        <v>8.3087</v>
      </c>
      <c r="R46" s="3">
        <v>12.129202</v>
      </c>
      <c r="S46" s="3">
        <v>1.066941</v>
      </c>
      <c r="T46" s="3">
        <v>7.105745</v>
      </c>
      <c r="U46" s="3">
        <v>0.616154</v>
      </c>
      <c r="V46" s="3">
        <v>72.593407</v>
      </c>
      <c r="W46" s="3">
        <v>603.643833</v>
      </c>
      <c r="X46" s="3">
        <v>10.775934</v>
      </c>
      <c r="Y46" s="3">
        <v>89.504166</v>
      </c>
      <c r="Z46" s="3">
        <v>8.316773</v>
      </c>
      <c r="AA46" s="3">
        <v>11.48419</v>
      </c>
      <c r="AB46" s="3">
        <v>1.058868</v>
      </c>
      <c r="AC46" s="3">
        <v>6.683678</v>
      </c>
      <c r="AD46" s="3">
        <v>0.616154</v>
      </c>
      <c r="AE46" s="3">
        <v>58.886061</v>
      </c>
    </row>
    <row r="47" spans="1:31" ht="12.75">
      <c r="A47">
        <v>137145</v>
      </c>
      <c r="B47">
        <v>2010</v>
      </c>
      <c r="C47">
        <v>3</v>
      </c>
      <c r="D47">
        <v>26</v>
      </c>
      <c r="E47">
        <v>10</v>
      </c>
      <c r="F47">
        <v>22</v>
      </c>
      <c r="G47">
        <v>53</v>
      </c>
      <c r="H47" s="3">
        <v>9.991795</v>
      </c>
      <c r="I47" s="3">
        <v>599.507674</v>
      </c>
      <c r="J47" s="3">
        <v>22.265622</v>
      </c>
      <c r="K47" s="3">
        <v>184.020323</v>
      </c>
      <c r="L47" s="3">
        <v>24.272266</v>
      </c>
      <c r="M47" s="3">
        <v>14.182307</v>
      </c>
      <c r="N47" s="3">
        <v>606.47163</v>
      </c>
      <c r="O47" s="3">
        <v>11.524148</v>
      </c>
      <c r="P47" s="3">
        <v>95.329257</v>
      </c>
      <c r="Q47" s="3">
        <v>8.275106</v>
      </c>
      <c r="R47" s="3">
        <v>12.572751</v>
      </c>
      <c r="S47" s="3">
        <v>1.083868</v>
      </c>
      <c r="T47" s="3">
        <v>7.247253</v>
      </c>
      <c r="U47" s="3">
        <v>0.632821</v>
      </c>
      <c r="V47" s="3">
        <v>72.478165</v>
      </c>
      <c r="W47" s="3">
        <v>603.50925</v>
      </c>
      <c r="X47" s="3">
        <v>10.741474</v>
      </c>
      <c r="Y47" s="3">
        <v>88.691066</v>
      </c>
      <c r="Z47" s="3">
        <v>8.267033</v>
      </c>
      <c r="AA47" s="3">
        <v>11.699514</v>
      </c>
      <c r="AB47" s="3">
        <v>1.083347</v>
      </c>
      <c r="AC47" s="3">
        <v>6.935054</v>
      </c>
      <c r="AD47" s="3">
        <v>0.641414</v>
      </c>
      <c r="AE47" s="3">
        <v>58.778646</v>
      </c>
    </row>
    <row r="48" spans="1:31" ht="12.75">
      <c r="A48">
        <v>137146</v>
      </c>
      <c r="B48">
        <v>2010</v>
      </c>
      <c r="C48">
        <v>3</v>
      </c>
      <c r="D48">
        <v>26</v>
      </c>
      <c r="E48">
        <v>10</v>
      </c>
      <c r="F48">
        <v>32</v>
      </c>
      <c r="G48">
        <v>53</v>
      </c>
      <c r="H48" s="3">
        <v>9.991795</v>
      </c>
      <c r="I48" s="3">
        <v>599.507673</v>
      </c>
      <c r="J48" s="3">
        <v>21.970445</v>
      </c>
      <c r="K48" s="3">
        <v>183.079153</v>
      </c>
      <c r="L48" s="3">
        <v>22.465363</v>
      </c>
      <c r="M48" s="3">
        <v>13.977999</v>
      </c>
      <c r="N48" s="3">
        <v>605.430675</v>
      </c>
      <c r="O48" s="3">
        <v>11.244118</v>
      </c>
      <c r="P48" s="3">
        <v>93.667558</v>
      </c>
      <c r="Q48" s="3">
        <v>8.341773</v>
      </c>
      <c r="R48" s="3">
        <v>11.598288</v>
      </c>
      <c r="S48" s="3">
        <v>1.017201</v>
      </c>
      <c r="T48" s="3">
        <v>7.083234</v>
      </c>
      <c r="U48" s="3">
        <v>0.632821</v>
      </c>
      <c r="V48" s="3">
        <v>72.365724</v>
      </c>
      <c r="W48" s="3">
        <v>603.450633</v>
      </c>
      <c r="X48" s="3">
        <v>10.726328</v>
      </c>
      <c r="Y48" s="3">
        <v>89.411595</v>
      </c>
      <c r="Z48" s="3">
        <v>8.341513</v>
      </c>
      <c r="AA48" s="3">
        <v>10.867075</v>
      </c>
      <c r="AB48" s="3">
        <v>1.008867</v>
      </c>
      <c r="AC48" s="3">
        <v>6.894764</v>
      </c>
      <c r="AD48" s="3">
        <v>0.641414</v>
      </c>
      <c r="AE48" s="3">
        <v>58.671383</v>
      </c>
    </row>
    <row r="49" spans="1:31" ht="12.75">
      <c r="A49">
        <v>137147</v>
      </c>
      <c r="B49">
        <v>2010</v>
      </c>
      <c r="C49">
        <v>3</v>
      </c>
      <c r="D49">
        <v>26</v>
      </c>
      <c r="E49">
        <v>10</v>
      </c>
      <c r="F49">
        <v>52</v>
      </c>
      <c r="G49">
        <v>53</v>
      </c>
      <c r="H49" s="3">
        <v>19.991923</v>
      </c>
      <c r="I49" s="3">
        <v>1199.515354</v>
      </c>
      <c r="J49" s="3">
        <v>22.079888</v>
      </c>
      <c r="K49" s="3">
        <v>0</v>
      </c>
      <c r="L49" s="3">
        <v>3.762854</v>
      </c>
      <c r="M49" s="3">
        <v>437.661958</v>
      </c>
      <c r="N49" s="3">
        <v>604.736565</v>
      </c>
      <c r="O49" s="3">
        <v>11.06134</v>
      </c>
      <c r="P49" s="3">
        <v>0</v>
      </c>
      <c r="Q49" s="3">
        <v>0</v>
      </c>
      <c r="R49" s="3">
        <v>1.956187</v>
      </c>
      <c r="S49" s="3">
        <v>0.175263</v>
      </c>
      <c r="T49" s="3">
        <v>219.184029</v>
      </c>
      <c r="U49" s="3">
        <v>19.81666</v>
      </c>
      <c r="V49" s="3">
        <v>72.144497</v>
      </c>
      <c r="W49" s="3">
        <v>604.57382</v>
      </c>
      <c r="X49" s="3">
        <v>11.018548</v>
      </c>
      <c r="Y49" s="3">
        <v>0</v>
      </c>
      <c r="Z49" s="3">
        <v>0</v>
      </c>
      <c r="AA49" s="3">
        <v>1.806667</v>
      </c>
      <c r="AB49" s="3">
        <v>0.166929</v>
      </c>
      <c r="AC49" s="3">
        <v>218.477929</v>
      </c>
      <c r="AD49" s="3">
        <v>19.824993</v>
      </c>
      <c r="AE49" s="3">
        <v>58.451012</v>
      </c>
    </row>
    <row r="50" spans="1:31" ht="12.75">
      <c r="A50">
        <v>137148</v>
      </c>
      <c r="B50">
        <v>2010</v>
      </c>
      <c r="C50">
        <v>3</v>
      </c>
      <c r="D50">
        <v>26</v>
      </c>
      <c r="E50">
        <v>11</v>
      </c>
      <c r="F50">
        <v>2</v>
      </c>
      <c r="G50">
        <v>53</v>
      </c>
      <c r="H50" s="3">
        <v>9.991795</v>
      </c>
      <c r="I50" s="3">
        <v>599.507674</v>
      </c>
      <c r="J50" s="3">
        <v>20.903606</v>
      </c>
      <c r="K50" s="3">
        <v>172.611974</v>
      </c>
      <c r="L50" s="3">
        <v>23.214491</v>
      </c>
      <c r="M50" s="3">
        <v>13.044018</v>
      </c>
      <c r="N50" s="3">
        <v>602.327934</v>
      </c>
      <c r="O50" s="3">
        <v>10.443473</v>
      </c>
      <c r="P50" s="3">
        <v>86.233006</v>
      </c>
      <c r="Q50" s="3">
        <v>8.266512</v>
      </c>
      <c r="R50" s="3">
        <v>11.629154</v>
      </c>
      <c r="S50" s="3">
        <v>1.100795</v>
      </c>
      <c r="T50" s="3">
        <v>6.489406</v>
      </c>
      <c r="U50" s="3">
        <v>0.624487</v>
      </c>
      <c r="V50" s="3">
        <v>72.040063</v>
      </c>
      <c r="W50" s="3">
        <v>602.393743</v>
      </c>
      <c r="X50" s="3">
        <v>10.460133</v>
      </c>
      <c r="Y50" s="3">
        <v>86.378968</v>
      </c>
      <c r="Z50" s="3">
        <v>8.266512</v>
      </c>
      <c r="AA50" s="3">
        <v>11.585336</v>
      </c>
      <c r="AB50" s="3">
        <v>1.092201</v>
      </c>
      <c r="AC50" s="3">
        <v>6.554611</v>
      </c>
      <c r="AD50" s="3">
        <v>0.633081</v>
      </c>
      <c r="AE50" s="3">
        <v>58.346411</v>
      </c>
    </row>
    <row r="51" spans="1:31" ht="12.75">
      <c r="A51">
        <v>137149</v>
      </c>
      <c r="B51">
        <v>2010</v>
      </c>
      <c r="C51">
        <v>3</v>
      </c>
      <c r="D51">
        <v>26</v>
      </c>
      <c r="E51">
        <v>11</v>
      </c>
      <c r="F51">
        <v>12</v>
      </c>
      <c r="G51">
        <v>53</v>
      </c>
      <c r="H51" s="3">
        <v>9.991795</v>
      </c>
      <c r="I51" s="3">
        <v>599.507674</v>
      </c>
      <c r="J51" s="3">
        <v>20.246265</v>
      </c>
      <c r="K51" s="3">
        <v>85.019439</v>
      </c>
      <c r="L51" s="3">
        <v>104.227674</v>
      </c>
      <c r="M51" s="3">
        <v>13.048853</v>
      </c>
      <c r="N51" s="3">
        <v>600.369845</v>
      </c>
      <c r="O51" s="3">
        <v>9.964713</v>
      </c>
      <c r="P51" s="3">
        <v>82.039017</v>
      </c>
      <c r="Q51" s="3">
        <v>0</v>
      </c>
      <c r="R51" s="3">
        <v>11.094328</v>
      </c>
      <c r="S51" s="3">
        <v>9.35038</v>
      </c>
      <c r="T51" s="3">
        <v>6.430907</v>
      </c>
      <c r="U51" s="3">
        <v>0.641414</v>
      </c>
      <c r="V51" s="3">
        <v>71.940415</v>
      </c>
      <c r="W51" s="3">
        <v>601.676515</v>
      </c>
      <c r="X51" s="3">
        <v>10.281552</v>
      </c>
      <c r="Y51" s="3">
        <v>85.019439</v>
      </c>
      <c r="Z51" s="3">
        <v>8.274585</v>
      </c>
      <c r="AA51" s="3">
        <v>11.094328</v>
      </c>
      <c r="AB51" s="3">
        <v>1.075795</v>
      </c>
      <c r="AC51" s="3">
        <v>6.617946</v>
      </c>
      <c r="AD51" s="3">
        <v>0.641414</v>
      </c>
      <c r="AE51" s="3">
        <v>58.243595</v>
      </c>
    </row>
    <row r="52" spans="1:31" ht="12.75">
      <c r="A52">
        <v>137150</v>
      </c>
      <c r="B52">
        <v>2010</v>
      </c>
      <c r="C52">
        <v>3</v>
      </c>
      <c r="D52">
        <v>26</v>
      </c>
      <c r="E52">
        <v>11</v>
      </c>
      <c r="F52">
        <v>22</v>
      </c>
      <c r="G52">
        <v>53</v>
      </c>
      <c r="H52" s="3">
        <v>9.991795</v>
      </c>
      <c r="I52" s="3">
        <v>599.507674</v>
      </c>
      <c r="J52" s="3">
        <v>20.373794</v>
      </c>
      <c r="K52" s="3">
        <v>85.396842</v>
      </c>
      <c r="L52" s="3">
        <v>104.962118</v>
      </c>
      <c r="M52" s="3">
        <v>13.213414</v>
      </c>
      <c r="N52" s="3">
        <v>600.83755</v>
      </c>
      <c r="O52" s="3">
        <v>10.077127</v>
      </c>
      <c r="P52" s="3">
        <v>83.37806</v>
      </c>
      <c r="Q52" s="3">
        <v>0</v>
      </c>
      <c r="R52" s="3">
        <v>10.792029</v>
      </c>
      <c r="S52" s="3">
        <v>9.35038</v>
      </c>
      <c r="T52" s="3">
        <v>6.518433</v>
      </c>
      <c r="U52" s="3">
        <v>0.641414</v>
      </c>
      <c r="V52" s="3">
        <v>71.839644</v>
      </c>
      <c r="W52" s="3">
        <v>601.738349</v>
      </c>
      <c r="X52" s="3">
        <v>10.296667</v>
      </c>
      <c r="Y52" s="3">
        <v>85.396842</v>
      </c>
      <c r="Z52" s="3">
        <v>8.291773</v>
      </c>
      <c r="AA52" s="3">
        <v>10.792029</v>
      </c>
      <c r="AB52" s="3">
        <v>1.050274</v>
      </c>
      <c r="AC52" s="3">
        <v>6.694981</v>
      </c>
      <c r="AD52" s="3">
        <v>0.649748</v>
      </c>
      <c r="AE52" s="3">
        <v>58.140628</v>
      </c>
    </row>
    <row r="53" spans="1:31" ht="12.75">
      <c r="A53">
        <v>137151</v>
      </c>
      <c r="B53">
        <v>2010</v>
      </c>
      <c r="C53">
        <v>3</v>
      </c>
      <c r="D53">
        <v>26</v>
      </c>
      <c r="E53">
        <v>11</v>
      </c>
      <c r="F53">
        <v>32</v>
      </c>
      <c r="G53">
        <v>53</v>
      </c>
      <c r="H53" s="3">
        <v>9.991795</v>
      </c>
      <c r="I53" s="3">
        <v>599.507674</v>
      </c>
      <c r="J53" s="3">
        <v>20.778263</v>
      </c>
      <c r="K53" s="3">
        <v>85.294336</v>
      </c>
      <c r="L53" s="3">
        <v>108.79119</v>
      </c>
      <c r="M53" s="3">
        <v>13.525316</v>
      </c>
      <c r="N53" s="3">
        <v>602.208659</v>
      </c>
      <c r="O53" s="3">
        <v>10.413737</v>
      </c>
      <c r="P53" s="3">
        <v>85.82305</v>
      </c>
      <c r="Q53" s="3">
        <v>0</v>
      </c>
      <c r="R53" s="3">
        <v>11.48407</v>
      </c>
      <c r="S53" s="3">
        <v>9.35038</v>
      </c>
      <c r="T53" s="3">
        <v>6.743777</v>
      </c>
      <c r="U53" s="3">
        <v>0.641414</v>
      </c>
      <c r="V53" s="3">
        <v>71.735507</v>
      </c>
      <c r="W53" s="3">
        <v>602.012746</v>
      </c>
      <c r="X53" s="3">
        <v>10.364526</v>
      </c>
      <c r="Y53" s="3">
        <v>85.294336</v>
      </c>
      <c r="Z53" s="3">
        <v>8.233439</v>
      </c>
      <c r="AA53" s="3">
        <v>11.48407</v>
      </c>
      <c r="AB53" s="3">
        <v>1.108608</v>
      </c>
      <c r="AC53" s="3">
        <v>6.781539</v>
      </c>
      <c r="AD53" s="3">
        <v>0.649748</v>
      </c>
      <c r="AE53" s="3">
        <v>58.036983</v>
      </c>
    </row>
    <row r="54" spans="1:31" ht="12.75">
      <c r="A54">
        <v>137152</v>
      </c>
      <c r="B54">
        <v>2010</v>
      </c>
      <c r="C54">
        <v>3</v>
      </c>
      <c r="D54">
        <v>26</v>
      </c>
      <c r="E54">
        <v>11</v>
      </c>
      <c r="F54">
        <v>42</v>
      </c>
      <c r="G54">
        <v>53</v>
      </c>
      <c r="H54" s="3">
        <v>9.991795</v>
      </c>
      <c r="I54" s="3">
        <v>599.507674</v>
      </c>
      <c r="J54" s="3">
        <v>21.265431</v>
      </c>
      <c r="K54" s="3">
        <v>86.739922</v>
      </c>
      <c r="L54" s="3">
        <v>112.331095</v>
      </c>
      <c r="M54" s="3">
        <v>13.409077</v>
      </c>
      <c r="N54" s="3">
        <v>603.652158</v>
      </c>
      <c r="O54" s="3">
        <v>10.778528</v>
      </c>
      <c r="P54" s="3">
        <v>89.47162399999999</v>
      </c>
      <c r="Q54" s="3">
        <v>0</v>
      </c>
      <c r="R54" s="3">
        <v>11.429735</v>
      </c>
      <c r="S54" s="3">
        <v>9.367307</v>
      </c>
      <c r="T54" s="3">
        <v>6.795208</v>
      </c>
      <c r="U54" s="3">
        <v>0.624487</v>
      </c>
      <c r="V54" s="3">
        <v>71.627722</v>
      </c>
      <c r="W54" s="3">
        <v>602.50293</v>
      </c>
      <c r="X54" s="3">
        <v>10.486903</v>
      </c>
      <c r="Y54" s="3">
        <v>86.739922</v>
      </c>
      <c r="Z54" s="3">
        <v>8.283439</v>
      </c>
      <c r="AA54" s="3">
        <v>11.429735</v>
      </c>
      <c r="AB54" s="3">
        <v>1.083868</v>
      </c>
      <c r="AC54" s="3">
        <v>6.613869</v>
      </c>
      <c r="AD54" s="3">
        <v>0.624487</v>
      </c>
      <c r="AE54" s="3">
        <v>57.932114</v>
      </c>
    </row>
    <row r="55" spans="1:31" ht="12.75">
      <c r="A55">
        <v>137153</v>
      </c>
      <c r="B55">
        <v>2010</v>
      </c>
      <c r="C55">
        <v>3</v>
      </c>
      <c r="D55">
        <v>26</v>
      </c>
      <c r="E55">
        <v>12</v>
      </c>
      <c r="F55">
        <v>45</v>
      </c>
      <c r="G55">
        <v>23</v>
      </c>
      <c r="H55" s="3">
        <v>62.492467</v>
      </c>
      <c r="I55" s="3">
        <v>3749.547993</v>
      </c>
      <c r="J55" s="3">
        <v>22.447888</v>
      </c>
      <c r="K55" s="3">
        <v>202.203942</v>
      </c>
      <c r="L55" s="3">
        <v>228.078831</v>
      </c>
      <c r="M55" s="3">
        <v>971.287314</v>
      </c>
      <c r="N55" s="3">
        <v>605.903936</v>
      </c>
      <c r="O55" s="3">
        <v>11.372503</v>
      </c>
      <c r="P55" s="3">
        <v>202.681595</v>
      </c>
      <c r="Q55" s="3">
        <v>0</v>
      </c>
      <c r="R55" s="3">
        <v>12.698618</v>
      </c>
      <c r="S55" s="3">
        <v>19.442176</v>
      </c>
      <c r="T55" s="3">
        <v>494.058098</v>
      </c>
      <c r="U55" s="3">
        <v>42.941175</v>
      </c>
      <c r="V55" s="3">
        <v>70.91694</v>
      </c>
      <c r="W55" s="3">
        <v>604.781911</v>
      </c>
      <c r="X55" s="3">
        <v>11.075385</v>
      </c>
      <c r="Y55" s="3">
        <v>202.203942</v>
      </c>
      <c r="Z55" s="3">
        <v>18.283828</v>
      </c>
      <c r="AA55" s="3">
        <v>12.698618</v>
      </c>
      <c r="AB55" s="3">
        <v>1.158348</v>
      </c>
      <c r="AC55" s="3">
        <v>477.229216</v>
      </c>
      <c r="AD55" s="3">
        <v>43.050291</v>
      </c>
      <c r="AE55" s="3">
        <v>57.239903</v>
      </c>
    </row>
    <row r="56" spans="1:31" ht="12.75">
      <c r="A56">
        <v>137154</v>
      </c>
      <c r="B56">
        <v>2010</v>
      </c>
      <c r="C56">
        <v>3</v>
      </c>
      <c r="D56">
        <v>26</v>
      </c>
      <c r="E56">
        <v>13</v>
      </c>
      <c r="F56">
        <v>7</v>
      </c>
      <c r="G56">
        <v>53</v>
      </c>
      <c r="H56" s="3">
        <v>22.491955</v>
      </c>
      <c r="I56" s="3">
        <v>1349.517273</v>
      </c>
      <c r="J56" s="3">
        <v>22.785347</v>
      </c>
      <c r="K56" s="3">
        <v>99.916068</v>
      </c>
      <c r="L56" s="3">
        <v>120.896904</v>
      </c>
      <c r="M56" s="3">
        <v>291.68352</v>
      </c>
      <c r="N56" s="3">
        <v>604.801477</v>
      </c>
      <c r="O56" s="3">
        <v>11.084674</v>
      </c>
      <c r="P56" s="3">
        <v>98.370672</v>
      </c>
      <c r="Q56" s="3">
        <v>0</v>
      </c>
      <c r="R56" s="3">
        <v>11.263116</v>
      </c>
      <c r="S56" s="3">
        <v>10.117317</v>
      </c>
      <c r="T56" s="3">
        <v>139.687781</v>
      </c>
      <c r="U56" s="3">
        <v>12.374638</v>
      </c>
      <c r="V56" s="3">
        <v>70.667535</v>
      </c>
      <c r="W56" s="3">
        <v>607.024366</v>
      </c>
      <c r="X56" s="3">
        <v>11.700673</v>
      </c>
      <c r="Y56" s="3">
        <v>99.916068</v>
      </c>
      <c r="Z56" s="3">
        <v>9.10819</v>
      </c>
      <c r="AA56" s="3">
        <v>11.263116</v>
      </c>
      <c r="AB56" s="3">
        <v>1.017461</v>
      </c>
      <c r="AC56" s="3">
        <v>151.995739</v>
      </c>
      <c r="AD56" s="3">
        <v>12.366304</v>
      </c>
      <c r="AE56" s="3">
        <v>56.976637</v>
      </c>
    </row>
    <row r="57" spans="1:31" ht="12.75">
      <c r="A57">
        <v>137155</v>
      </c>
      <c r="B57">
        <v>2010</v>
      </c>
      <c r="C57">
        <v>3</v>
      </c>
      <c r="D57">
        <v>26</v>
      </c>
      <c r="E57">
        <v>13</v>
      </c>
      <c r="F57">
        <v>52</v>
      </c>
      <c r="G57">
        <v>53</v>
      </c>
      <c r="H57" s="3">
        <v>44.992243</v>
      </c>
      <c r="I57" s="3">
        <v>2699.534554</v>
      </c>
      <c r="J57" s="3">
        <v>22.206252</v>
      </c>
      <c r="K57" s="3">
        <v>90.512274</v>
      </c>
      <c r="L57" s="3">
        <v>107.991831</v>
      </c>
      <c r="M57" s="3">
        <v>800.608463</v>
      </c>
      <c r="N57" s="3">
        <v>603.962712</v>
      </c>
      <c r="O57" s="3">
        <v>10.879406</v>
      </c>
      <c r="P57" s="3">
        <v>84.501915</v>
      </c>
      <c r="Q57" s="3">
        <v>0</v>
      </c>
      <c r="R57" s="3">
        <v>11.744958</v>
      </c>
      <c r="S57" s="3">
        <v>9.61705</v>
      </c>
      <c r="T57" s="3">
        <v>393.243851</v>
      </c>
      <c r="U57" s="3">
        <v>35.375192</v>
      </c>
      <c r="V57" s="3">
        <v>70.177962</v>
      </c>
      <c r="W57" s="3">
        <v>605.688884</v>
      </c>
      <c r="X57" s="3">
        <v>11.326846</v>
      </c>
      <c r="Y57" s="3">
        <v>90.512274</v>
      </c>
      <c r="Z57" s="3">
        <v>8.541776</v>
      </c>
      <c r="AA57" s="3">
        <v>11.744958</v>
      </c>
      <c r="AB57" s="3">
        <v>1.066941</v>
      </c>
      <c r="AC57" s="3">
        <v>407.364612</v>
      </c>
      <c r="AD57" s="3">
        <v>35.383526</v>
      </c>
      <c r="AE57" s="3">
        <v>56.466929</v>
      </c>
    </row>
    <row r="58" spans="1:31" ht="12.75">
      <c r="A58">
        <v>137156</v>
      </c>
      <c r="B58">
        <v>2010</v>
      </c>
      <c r="C58">
        <v>3</v>
      </c>
      <c r="D58">
        <v>26</v>
      </c>
      <c r="E58">
        <v>14</v>
      </c>
      <c r="F58">
        <v>5</v>
      </c>
      <c r="G58">
        <v>23</v>
      </c>
      <c r="H58" s="3">
        <v>12.491827</v>
      </c>
      <c r="I58" s="3">
        <v>749.509593</v>
      </c>
      <c r="J58" s="3">
        <v>21.289425</v>
      </c>
      <c r="K58" s="3">
        <v>88.860726</v>
      </c>
      <c r="L58" s="3">
        <v>108.091632</v>
      </c>
      <c r="M58" s="3">
        <v>68.991017</v>
      </c>
      <c r="N58" s="3">
        <v>602.452891</v>
      </c>
      <c r="O58" s="3">
        <v>10.475528</v>
      </c>
      <c r="P58" s="3">
        <v>85.535038</v>
      </c>
      <c r="Q58" s="3">
        <v>0</v>
      </c>
      <c r="R58" s="3">
        <v>11.278297</v>
      </c>
      <c r="S58" s="3">
        <v>9.258712</v>
      </c>
      <c r="T58" s="3">
        <v>34.043407</v>
      </c>
      <c r="U58" s="3">
        <v>3.233114</v>
      </c>
      <c r="V58" s="3">
        <v>70.047018</v>
      </c>
      <c r="W58" s="3">
        <v>603.788453</v>
      </c>
      <c r="X58" s="3">
        <v>10.813897</v>
      </c>
      <c r="Y58" s="3">
        <v>88.860726</v>
      </c>
      <c r="Z58" s="3">
        <v>8.233439</v>
      </c>
      <c r="AA58" s="3">
        <v>11.278297</v>
      </c>
      <c r="AB58" s="3">
        <v>1.025534</v>
      </c>
      <c r="AC58" s="3">
        <v>34.94761</v>
      </c>
      <c r="AD58" s="3">
        <v>3.232854</v>
      </c>
      <c r="AE58" s="3">
        <v>56.331756</v>
      </c>
    </row>
    <row r="59" spans="1:31" ht="12.75">
      <c r="A59">
        <v>137157</v>
      </c>
      <c r="B59">
        <v>2010</v>
      </c>
      <c r="C59">
        <v>3</v>
      </c>
      <c r="D59">
        <v>26</v>
      </c>
      <c r="E59">
        <v>14</v>
      </c>
      <c r="F59">
        <v>22</v>
      </c>
      <c r="G59">
        <v>53</v>
      </c>
      <c r="H59" s="3">
        <v>17.492151</v>
      </c>
      <c r="I59" s="3">
        <v>1049.529059</v>
      </c>
      <c r="J59" s="3">
        <v>22.212003</v>
      </c>
      <c r="K59" s="3">
        <v>89.936857</v>
      </c>
      <c r="L59" s="3">
        <v>109.601157</v>
      </c>
      <c r="M59" s="3">
        <v>188.982675</v>
      </c>
      <c r="N59" s="3">
        <v>604.304181</v>
      </c>
      <c r="O59" s="3">
        <v>10.954181</v>
      </c>
      <c r="P59" s="3">
        <v>86.68142499999999</v>
      </c>
      <c r="Q59" s="3">
        <v>0</v>
      </c>
      <c r="R59" s="3">
        <v>11.459866</v>
      </c>
      <c r="S59" s="3">
        <v>9.241785</v>
      </c>
      <c r="T59" s="3">
        <v>93.462034</v>
      </c>
      <c r="U59" s="3">
        <v>8.250366</v>
      </c>
      <c r="V59" s="3">
        <v>69.855319</v>
      </c>
      <c r="W59" s="3">
        <v>605.463618</v>
      </c>
      <c r="X59" s="3">
        <v>11.257823</v>
      </c>
      <c r="Y59" s="3">
        <v>89.936857</v>
      </c>
      <c r="Z59" s="3">
        <v>8.191772</v>
      </c>
      <c r="AA59" s="3">
        <v>11.459866</v>
      </c>
      <c r="AB59" s="3">
        <v>1.050274</v>
      </c>
      <c r="AC59" s="3">
        <v>95.52064</v>
      </c>
      <c r="AD59" s="3">
        <v>8.250106</v>
      </c>
      <c r="AE59" s="3">
        <v>56.134744</v>
      </c>
    </row>
    <row r="60" spans="1:31" ht="12.75">
      <c r="A60">
        <v>137158</v>
      </c>
      <c r="B60">
        <v>2010</v>
      </c>
      <c r="C60">
        <v>3</v>
      </c>
      <c r="D60">
        <v>26</v>
      </c>
      <c r="E60">
        <v>14</v>
      </c>
      <c r="F60">
        <v>40</v>
      </c>
      <c r="G60">
        <v>23</v>
      </c>
      <c r="H60" s="3">
        <v>17.491891</v>
      </c>
      <c r="I60" s="3">
        <v>1049.513433</v>
      </c>
      <c r="J60" s="3">
        <v>24.034733</v>
      </c>
      <c r="K60" s="3">
        <v>95.117167</v>
      </c>
      <c r="L60" s="3">
        <v>121.326166</v>
      </c>
      <c r="M60" s="3">
        <v>203.969345</v>
      </c>
      <c r="N60" s="3">
        <v>608.277224</v>
      </c>
      <c r="O60" s="3">
        <v>12.027134</v>
      </c>
      <c r="P60" s="3">
        <v>94.31702899999999</v>
      </c>
      <c r="Q60" s="3">
        <v>0</v>
      </c>
      <c r="R60" s="3">
        <v>13.504569</v>
      </c>
      <c r="S60" s="3">
        <v>9.05897</v>
      </c>
      <c r="T60" s="3">
        <v>102.552424</v>
      </c>
      <c r="U60" s="3">
        <v>8.43292</v>
      </c>
      <c r="V60" s="3">
        <v>69.644845</v>
      </c>
      <c r="W60" s="3">
        <v>608.211371</v>
      </c>
      <c r="X60" s="3">
        <v>12.007599</v>
      </c>
      <c r="Y60" s="3">
        <v>95.117167</v>
      </c>
      <c r="Z60" s="3">
        <v>7.933695</v>
      </c>
      <c r="AA60" s="3">
        <v>13.504569</v>
      </c>
      <c r="AB60" s="3">
        <v>1.125275</v>
      </c>
      <c r="AC60" s="3">
        <v>101.416921</v>
      </c>
      <c r="AD60" s="3">
        <v>8.43292</v>
      </c>
      <c r="AE60" s="3">
        <v>55.924611</v>
      </c>
    </row>
    <row r="61" spans="1:31" ht="12.75">
      <c r="A61">
        <v>137159</v>
      </c>
      <c r="B61">
        <v>2010</v>
      </c>
      <c r="C61">
        <v>3</v>
      </c>
      <c r="D61">
        <v>26</v>
      </c>
      <c r="E61">
        <v>14</v>
      </c>
      <c r="F61">
        <v>55</v>
      </c>
      <c r="G61">
        <v>23</v>
      </c>
      <c r="H61" s="3">
        <v>14.992119</v>
      </c>
      <c r="I61" s="3">
        <v>899.527139</v>
      </c>
      <c r="J61" s="3">
        <v>22.08063</v>
      </c>
      <c r="K61" s="3">
        <v>87.867602</v>
      </c>
      <c r="L61" s="3">
        <v>116.761618</v>
      </c>
      <c r="M61" s="3">
        <v>126.421106</v>
      </c>
      <c r="N61" s="3">
        <v>605.543154</v>
      </c>
      <c r="O61" s="3">
        <v>11.283202</v>
      </c>
      <c r="P61" s="3">
        <v>92.608248</v>
      </c>
      <c r="Q61" s="3">
        <v>0</v>
      </c>
      <c r="R61" s="3">
        <v>12.076685</v>
      </c>
      <c r="S61" s="3">
        <v>9.025376</v>
      </c>
      <c r="T61" s="3">
        <v>64.482503</v>
      </c>
      <c r="U61" s="3">
        <v>5.966743</v>
      </c>
      <c r="V61" s="3">
        <v>69.475597</v>
      </c>
      <c r="W61" s="3">
        <v>603.692663</v>
      </c>
      <c r="X61" s="3">
        <v>10.797428</v>
      </c>
      <c r="Y61" s="3">
        <v>87.867602</v>
      </c>
      <c r="Z61" s="3">
        <v>7.967029</v>
      </c>
      <c r="AA61" s="3">
        <v>12.076685</v>
      </c>
      <c r="AB61" s="3">
        <v>1.06668</v>
      </c>
      <c r="AC61" s="3">
        <v>61.938603</v>
      </c>
      <c r="AD61" s="3">
        <v>5.95841</v>
      </c>
      <c r="AE61" s="3">
        <v>55.762649</v>
      </c>
    </row>
    <row r="62" spans="1:31" ht="12.75">
      <c r="A62">
        <v>137160</v>
      </c>
      <c r="B62">
        <v>2010</v>
      </c>
      <c r="C62">
        <v>3</v>
      </c>
      <c r="D62">
        <v>26</v>
      </c>
      <c r="E62">
        <v>15</v>
      </c>
      <c r="F62">
        <v>7</v>
      </c>
      <c r="G62">
        <v>53</v>
      </c>
      <c r="H62" s="3">
        <v>12.491566</v>
      </c>
      <c r="I62" s="3">
        <v>749.493968</v>
      </c>
      <c r="J62" s="3">
        <v>19.372883</v>
      </c>
      <c r="K62" s="3">
        <v>93.777836</v>
      </c>
      <c r="L62" s="3">
        <v>110.324387</v>
      </c>
      <c r="M62" s="3">
        <v>37.901856</v>
      </c>
      <c r="N62" s="3">
        <v>598.074006</v>
      </c>
      <c r="O62" s="3">
        <v>9.441093</v>
      </c>
      <c r="P62" s="3">
        <v>89.209753</v>
      </c>
      <c r="Q62" s="3">
        <v>0</v>
      </c>
      <c r="R62" s="3">
        <v>10.557317</v>
      </c>
      <c r="S62" s="3">
        <v>10.467061</v>
      </c>
      <c r="T62" s="3">
        <v>18.17204</v>
      </c>
      <c r="U62" s="3">
        <v>2.024505</v>
      </c>
      <c r="V62" s="3">
        <v>69.357583</v>
      </c>
      <c r="W62" s="3">
        <v>600.225654</v>
      </c>
      <c r="X62" s="3">
        <v>9.93179</v>
      </c>
      <c r="Y62" s="3">
        <v>93.777836</v>
      </c>
      <c r="Z62" s="3">
        <v>9.417048</v>
      </c>
      <c r="AA62" s="3">
        <v>10.557317</v>
      </c>
      <c r="AB62" s="3">
        <v>1.050013</v>
      </c>
      <c r="AC62" s="3">
        <v>19.729817</v>
      </c>
      <c r="AD62" s="3">
        <v>2.024505</v>
      </c>
      <c r="AE62" s="3">
        <v>55.638502</v>
      </c>
    </row>
    <row r="63" spans="1:31" ht="12.75">
      <c r="A63">
        <v>137161</v>
      </c>
      <c r="B63">
        <v>2010</v>
      </c>
      <c r="C63">
        <v>3</v>
      </c>
      <c r="D63">
        <v>26</v>
      </c>
      <c r="E63">
        <v>15</v>
      </c>
      <c r="F63">
        <v>20</v>
      </c>
      <c r="G63">
        <v>23</v>
      </c>
      <c r="H63" s="3">
        <v>12.492087</v>
      </c>
      <c r="I63" s="3">
        <v>749.525219</v>
      </c>
      <c r="J63" s="3">
        <v>19.084954</v>
      </c>
      <c r="K63" s="3">
        <v>95.981403</v>
      </c>
      <c r="L63" s="3">
        <v>108.730819</v>
      </c>
      <c r="M63" s="3">
        <v>33.69091</v>
      </c>
      <c r="N63" s="3">
        <v>596.83044</v>
      </c>
      <c r="O63" s="3">
        <v>9.155598</v>
      </c>
      <c r="P63" s="3">
        <v>87.052201</v>
      </c>
      <c r="Q63" s="3">
        <v>0</v>
      </c>
      <c r="R63" s="3">
        <v>10.839309</v>
      </c>
      <c r="S63" s="3">
        <v>10.808993</v>
      </c>
      <c r="T63" s="3">
        <v>16.474994</v>
      </c>
      <c r="U63" s="3">
        <v>1.683094</v>
      </c>
      <c r="V63" s="3">
        <v>69.243138</v>
      </c>
      <c r="W63" s="3">
        <v>600.217021</v>
      </c>
      <c r="X63" s="3">
        <v>9.929355</v>
      </c>
      <c r="Y63" s="3">
        <v>95.981403</v>
      </c>
      <c r="Z63" s="3">
        <v>9.692051</v>
      </c>
      <c r="AA63" s="3">
        <v>10.839309</v>
      </c>
      <c r="AB63" s="3">
        <v>1.108348</v>
      </c>
      <c r="AC63" s="3">
        <v>17.215916</v>
      </c>
      <c r="AD63" s="3">
        <v>1.691688</v>
      </c>
      <c r="AE63" s="3">
        <v>55.514385</v>
      </c>
    </row>
    <row r="64" spans="1:31" ht="12.75">
      <c r="A64">
        <v>137162</v>
      </c>
      <c r="B64">
        <v>2010</v>
      </c>
      <c r="C64">
        <v>3</v>
      </c>
      <c r="D64">
        <v>26</v>
      </c>
      <c r="E64">
        <v>15</v>
      </c>
      <c r="F64">
        <v>40</v>
      </c>
      <c r="G64">
        <v>23</v>
      </c>
      <c r="H64" s="3">
        <v>19.991923</v>
      </c>
      <c r="I64" s="3">
        <v>1199.515354</v>
      </c>
      <c r="J64" s="3">
        <v>22.15248</v>
      </c>
      <c r="K64" s="3">
        <v>93.960937</v>
      </c>
      <c r="L64" s="3">
        <v>119.952791</v>
      </c>
      <c r="M64" s="3">
        <v>228.949978</v>
      </c>
      <c r="N64" s="3">
        <v>606.147482</v>
      </c>
      <c r="O64" s="3">
        <v>11.457455</v>
      </c>
      <c r="P64" s="3">
        <v>98.226212</v>
      </c>
      <c r="Q64" s="3">
        <v>0</v>
      </c>
      <c r="R64" s="3">
        <v>10.86329</v>
      </c>
      <c r="S64" s="3">
        <v>10.058983</v>
      </c>
      <c r="T64" s="3">
        <v>119.964812</v>
      </c>
      <c r="U64" s="3">
        <v>9.93294</v>
      </c>
      <c r="V64" s="3">
        <v>69.013989</v>
      </c>
      <c r="W64" s="3">
        <v>603.308509</v>
      </c>
      <c r="X64" s="3">
        <v>10.695025</v>
      </c>
      <c r="Y64" s="3">
        <v>93.960937</v>
      </c>
      <c r="Z64" s="3">
        <v>9.008449</v>
      </c>
      <c r="AA64" s="3">
        <v>10.86329</v>
      </c>
      <c r="AB64" s="3">
        <v>1.050534</v>
      </c>
      <c r="AC64" s="3">
        <v>108.985166</v>
      </c>
      <c r="AD64" s="3">
        <v>9.93294</v>
      </c>
      <c r="AE64" s="3">
        <v>55.300485</v>
      </c>
    </row>
    <row r="65" spans="1:31" ht="12.75">
      <c r="A65">
        <v>137163</v>
      </c>
      <c r="B65">
        <v>2010</v>
      </c>
      <c r="C65">
        <v>3</v>
      </c>
      <c r="D65">
        <v>26</v>
      </c>
      <c r="E65">
        <v>15</v>
      </c>
      <c r="F65">
        <v>55</v>
      </c>
      <c r="G65">
        <v>23</v>
      </c>
      <c r="H65" s="3">
        <v>14.992119</v>
      </c>
      <c r="I65" s="3">
        <v>899.527139</v>
      </c>
      <c r="J65" s="3">
        <v>21.852621</v>
      </c>
      <c r="K65" s="3">
        <v>91.71659</v>
      </c>
      <c r="L65" s="3">
        <v>115.714308</v>
      </c>
      <c r="M65" s="3">
        <v>120.191361</v>
      </c>
      <c r="N65" s="3">
        <v>603.908421</v>
      </c>
      <c r="O65" s="3">
        <v>10.852047</v>
      </c>
      <c r="P65" s="3">
        <v>91.565086</v>
      </c>
      <c r="Q65" s="3">
        <v>0</v>
      </c>
      <c r="R65" s="3">
        <v>12.074611</v>
      </c>
      <c r="S65" s="3">
        <v>9.358974</v>
      </c>
      <c r="T65" s="3">
        <v>59.058271</v>
      </c>
      <c r="U65" s="3">
        <v>5.633145</v>
      </c>
      <c r="V65" s="3">
        <v>68.851208</v>
      </c>
      <c r="W65" s="3">
        <v>604.505927</v>
      </c>
      <c r="X65" s="3">
        <v>11.000573</v>
      </c>
      <c r="Y65" s="3">
        <v>91.71659</v>
      </c>
      <c r="Z65" s="3">
        <v>8.266512</v>
      </c>
      <c r="AA65" s="3">
        <v>12.074611</v>
      </c>
      <c r="AB65" s="3">
        <v>1.083868</v>
      </c>
      <c r="AC65" s="3">
        <v>61.13309</v>
      </c>
      <c r="AD65" s="3">
        <v>5.641739</v>
      </c>
      <c r="AE65" s="3">
        <v>55.135476</v>
      </c>
    </row>
    <row r="66" spans="1:31" ht="12.75">
      <c r="A66">
        <v>137164</v>
      </c>
      <c r="B66">
        <v>2010</v>
      </c>
      <c r="C66">
        <v>3</v>
      </c>
      <c r="D66">
        <v>26</v>
      </c>
      <c r="E66">
        <v>16</v>
      </c>
      <c r="F66">
        <v>5</v>
      </c>
      <c r="G66">
        <v>23</v>
      </c>
      <c r="H66" s="3">
        <v>9.991795</v>
      </c>
      <c r="I66" s="3">
        <v>599.507673</v>
      </c>
      <c r="J66" s="3">
        <v>20.768548</v>
      </c>
      <c r="K66" s="3">
        <v>86.243016</v>
      </c>
      <c r="L66" s="3">
        <v>108.02655</v>
      </c>
      <c r="M66" s="3">
        <v>13.249605</v>
      </c>
      <c r="N66" s="3">
        <v>601.864154</v>
      </c>
      <c r="O66" s="3">
        <v>10.328228</v>
      </c>
      <c r="P66" s="3">
        <v>85.093536</v>
      </c>
      <c r="Q66" s="3">
        <v>0</v>
      </c>
      <c r="R66" s="3">
        <v>11.466507</v>
      </c>
      <c r="S66" s="3">
        <v>9.35038</v>
      </c>
      <c r="T66" s="3">
        <v>6.638026</v>
      </c>
      <c r="U66" s="3">
        <v>0.641414</v>
      </c>
      <c r="V66" s="3">
        <v>68.747926</v>
      </c>
      <c r="W66" s="3">
        <v>602.311642</v>
      </c>
      <c r="X66" s="3">
        <v>10.44032</v>
      </c>
      <c r="Y66" s="3">
        <v>86.243016</v>
      </c>
      <c r="Z66" s="3">
        <v>8.250106</v>
      </c>
      <c r="AA66" s="3">
        <v>11.466507</v>
      </c>
      <c r="AB66" s="3">
        <v>1.091681</v>
      </c>
      <c r="AC66" s="3">
        <v>6.611579</v>
      </c>
      <c r="AD66" s="3">
        <v>0.650008</v>
      </c>
      <c r="AE66" s="3">
        <v>55.031073</v>
      </c>
    </row>
    <row r="67" spans="1:31" ht="12.75">
      <c r="A67">
        <v>137165</v>
      </c>
      <c r="B67">
        <v>2010</v>
      </c>
      <c r="C67">
        <v>3</v>
      </c>
      <c r="D67">
        <v>26</v>
      </c>
      <c r="E67">
        <v>16</v>
      </c>
      <c r="F67">
        <v>15</v>
      </c>
      <c r="G67">
        <v>23</v>
      </c>
      <c r="H67" s="3">
        <v>9.991795</v>
      </c>
      <c r="I67" s="3">
        <v>599.507674</v>
      </c>
      <c r="J67" s="3">
        <v>20.530469</v>
      </c>
      <c r="K67" s="3">
        <v>82.090527</v>
      </c>
      <c r="L67" s="3">
        <v>121.457975</v>
      </c>
      <c r="M67" s="3">
        <v>1.585084</v>
      </c>
      <c r="N67" s="3">
        <v>602.90258</v>
      </c>
      <c r="O67" s="3">
        <v>10.589059</v>
      </c>
      <c r="P67" s="3">
        <v>88.58929499999999</v>
      </c>
      <c r="Q67" s="3">
        <v>0</v>
      </c>
      <c r="R67" s="3">
        <v>16.43434</v>
      </c>
      <c r="S67" s="3">
        <v>9.917054</v>
      </c>
      <c r="T67" s="3">
        <v>0.776193</v>
      </c>
      <c r="U67" s="3">
        <v>0.074741</v>
      </c>
      <c r="V67" s="3">
        <v>68.642035</v>
      </c>
      <c r="W67" s="3">
        <v>600.272495</v>
      </c>
      <c r="X67" s="3">
        <v>9.94141</v>
      </c>
      <c r="Y67" s="3">
        <v>82.090527</v>
      </c>
      <c r="Z67" s="3">
        <v>8.242033</v>
      </c>
      <c r="AA67" s="3">
        <v>16.43434</v>
      </c>
      <c r="AB67" s="3">
        <v>1.666688</v>
      </c>
      <c r="AC67" s="3">
        <v>0.808891</v>
      </c>
      <c r="AD67" s="3">
        <v>0.083074</v>
      </c>
      <c r="AE67" s="3">
        <v>54.931659</v>
      </c>
    </row>
    <row r="68" spans="1:31" ht="12.75">
      <c r="A68">
        <v>137166</v>
      </c>
      <c r="B68">
        <v>2010</v>
      </c>
      <c r="C68">
        <v>3</v>
      </c>
      <c r="D68">
        <v>26</v>
      </c>
      <c r="E68">
        <v>16</v>
      </c>
      <c r="F68">
        <v>25</v>
      </c>
      <c r="G68">
        <v>23</v>
      </c>
      <c r="H68" s="3">
        <v>9.991795</v>
      </c>
      <c r="I68" s="3">
        <v>599.507674</v>
      </c>
      <c r="J68" s="3">
        <v>21.315891</v>
      </c>
      <c r="K68" s="3">
        <v>79.897404</v>
      </c>
      <c r="L68" s="3">
        <v>120.776338</v>
      </c>
      <c r="M68" s="3">
        <v>12.303298</v>
      </c>
      <c r="N68" s="3">
        <v>606.548118</v>
      </c>
      <c r="O68" s="3">
        <v>11.548746</v>
      </c>
      <c r="P68" s="3">
        <v>96.464979</v>
      </c>
      <c r="Q68" s="3">
        <v>0</v>
      </c>
      <c r="R68" s="3">
        <v>12.155679</v>
      </c>
      <c r="S68" s="3">
        <v>9.433454</v>
      </c>
      <c r="T68" s="3">
        <v>6.765684</v>
      </c>
      <c r="U68" s="3">
        <v>0.55834</v>
      </c>
      <c r="V68" s="3">
        <v>68.526548</v>
      </c>
      <c r="W68" s="3">
        <v>599.53565</v>
      </c>
      <c r="X68" s="3">
        <v>9.767146</v>
      </c>
      <c r="Y68" s="3">
        <v>79.897404</v>
      </c>
      <c r="Z68" s="3">
        <v>8.183178</v>
      </c>
      <c r="AA68" s="3">
        <v>12.155679</v>
      </c>
      <c r="AB68" s="3">
        <v>1.250276</v>
      </c>
      <c r="AC68" s="3">
        <v>5.537613</v>
      </c>
      <c r="AD68" s="3">
        <v>0.55834</v>
      </c>
      <c r="AE68" s="3">
        <v>54.833987</v>
      </c>
    </row>
    <row r="69" spans="1:37" ht="12.75">
      <c r="A69">
        <v>137167</v>
      </c>
      <c r="B69">
        <v>2010</v>
      </c>
      <c r="C69">
        <v>3</v>
      </c>
      <c r="D69">
        <v>26</v>
      </c>
      <c r="E69">
        <v>16</v>
      </c>
      <c r="F69">
        <v>35</v>
      </c>
      <c r="G69">
        <v>23</v>
      </c>
      <c r="H69" s="3">
        <v>9.988893</v>
      </c>
      <c r="I69" s="3">
        <v>599.333561</v>
      </c>
      <c r="J69" s="3">
        <v>22.698614</v>
      </c>
      <c r="K69" s="3">
        <v>84.942291</v>
      </c>
      <c r="L69" s="3">
        <v>127.499468</v>
      </c>
      <c r="M69" s="3">
        <v>14.283794</v>
      </c>
      <c r="N69" s="3">
        <v>609.637069</v>
      </c>
      <c r="O69" s="3">
        <v>12.418456</v>
      </c>
      <c r="P69" s="3">
        <v>105.020431</v>
      </c>
      <c r="Q69" s="3">
        <v>0</v>
      </c>
      <c r="R69" s="3">
        <v>11.239519</v>
      </c>
      <c r="S69" s="3">
        <v>9.372839</v>
      </c>
      <c r="T69" s="3">
        <v>7.78266</v>
      </c>
      <c r="U69" s="3">
        <v>0.616053</v>
      </c>
      <c r="V69" s="3">
        <v>68.402363</v>
      </c>
      <c r="W69" s="3">
        <v>601.658693</v>
      </c>
      <c r="X69" s="3">
        <v>10.280158</v>
      </c>
      <c r="Y69" s="3">
        <v>84.942291</v>
      </c>
      <c r="Z69" s="3">
        <v>8.264298</v>
      </c>
      <c r="AA69" s="3">
        <v>11.239519</v>
      </c>
      <c r="AB69" s="3">
        <v>1.10854</v>
      </c>
      <c r="AC69" s="3">
        <v>6.501134</v>
      </c>
      <c r="AD69" s="3">
        <v>0.616055</v>
      </c>
      <c r="AE69" s="3">
        <v>54.731186</v>
      </c>
      <c r="AF69" s="7" t="s">
        <v>26</v>
      </c>
      <c r="AG69" s="7" t="s">
        <v>27</v>
      </c>
      <c r="AH69" s="4"/>
      <c r="AI69" s="4"/>
      <c r="AJ69" s="4"/>
      <c r="AK69" s="3"/>
    </row>
    <row r="70" spans="1:37" ht="12.75">
      <c r="A70">
        <v>137168</v>
      </c>
      <c r="B70">
        <v>2010</v>
      </c>
      <c r="C70">
        <v>3</v>
      </c>
      <c r="D70">
        <v>26</v>
      </c>
      <c r="E70">
        <v>16</v>
      </c>
      <c r="F70">
        <v>45</v>
      </c>
      <c r="G70">
        <v>23</v>
      </c>
      <c r="H70" s="3">
        <v>9.990756</v>
      </c>
      <c r="I70" s="3">
        <v>599.445339</v>
      </c>
      <c r="J70" s="3">
        <v>23.94629</v>
      </c>
      <c r="K70" s="3">
        <v>85.568489</v>
      </c>
      <c r="L70" s="3">
        <v>122.307586</v>
      </c>
      <c r="M70" s="3">
        <v>31.360745</v>
      </c>
      <c r="N70" s="3">
        <v>610.674345</v>
      </c>
      <c r="O70" s="3">
        <v>12.723153</v>
      </c>
      <c r="P70" s="3">
        <v>99.253358</v>
      </c>
      <c r="Q70" s="3">
        <v>0</v>
      </c>
      <c r="R70" s="3">
        <v>11.527114</v>
      </c>
      <c r="S70" s="3">
        <v>8.707714</v>
      </c>
      <c r="T70" s="3">
        <v>16.332484</v>
      </c>
      <c r="U70" s="3">
        <v>1.283042</v>
      </c>
      <c r="V70" s="3">
        <v>68.275132</v>
      </c>
      <c r="W70" s="3">
        <v>605.339167</v>
      </c>
      <c r="X70" s="3">
        <v>11.223137</v>
      </c>
      <c r="Y70" s="3">
        <v>85.568489</v>
      </c>
      <c r="Z70" s="3">
        <v>7.64951</v>
      </c>
      <c r="AA70" s="3">
        <v>11.527114</v>
      </c>
      <c r="AB70" s="3">
        <v>1.049872</v>
      </c>
      <c r="AC70" s="3">
        <v>15.028261</v>
      </c>
      <c r="AD70" s="3">
        <v>1.291374</v>
      </c>
      <c r="AE70" s="3">
        <v>54.618954</v>
      </c>
      <c r="AF70" s="5">
        <f>SUM(R36:R73)</f>
        <v>353.607914</v>
      </c>
      <c r="AG70" s="5">
        <f>SUM(AA36:AA73)</f>
        <v>355.981972</v>
      </c>
      <c r="AH70" s="4"/>
      <c r="AI70" s="4"/>
      <c r="AJ70" s="4"/>
      <c r="AK70" s="3"/>
    </row>
    <row r="71" spans="1:37" ht="12.75">
      <c r="A71">
        <v>137169</v>
      </c>
      <c r="B71">
        <v>2010</v>
      </c>
      <c r="C71">
        <v>3</v>
      </c>
      <c r="D71">
        <v>26</v>
      </c>
      <c r="E71">
        <v>16</v>
      </c>
      <c r="F71">
        <v>55</v>
      </c>
      <c r="G71">
        <v>23</v>
      </c>
      <c r="H71" s="3">
        <v>9.991673</v>
      </c>
      <c r="I71" s="3">
        <v>599.500386</v>
      </c>
      <c r="J71" s="3">
        <v>22.880311</v>
      </c>
      <c r="K71" s="3">
        <v>88.556787</v>
      </c>
      <c r="L71" s="3">
        <v>116.557943</v>
      </c>
      <c r="M71" s="3">
        <v>23.521094</v>
      </c>
      <c r="N71" s="3">
        <v>606.878178</v>
      </c>
      <c r="O71" s="3">
        <v>11.665435</v>
      </c>
      <c r="P71" s="3">
        <v>92.959367</v>
      </c>
      <c r="Q71" s="3">
        <v>0</v>
      </c>
      <c r="R71" s="3">
        <v>11.799288</v>
      </c>
      <c r="S71" s="3">
        <v>8.858328</v>
      </c>
      <c r="T71" s="3">
        <v>11.811576</v>
      </c>
      <c r="U71" s="3">
        <v>1.133345</v>
      </c>
      <c r="V71" s="3">
        <v>68.158477</v>
      </c>
      <c r="W71" s="3">
        <v>605.284165</v>
      </c>
      <c r="X71" s="3">
        <v>11.214876</v>
      </c>
      <c r="Y71" s="3">
        <v>88.556787</v>
      </c>
      <c r="Z71" s="3">
        <v>7.825</v>
      </c>
      <c r="AA71" s="3">
        <v>11.799288</v>
      </c>
      <c r="AB71" s="3">
        <v>1.041661</v>
      </c>
      <c r="AC71" s="3">
        <v>11.709518</v>
      </c>
      <c r="AD71" s="3">
        <v>1.125012</v>
      </c>
      <c r="AE71" s="3">
        <v>54.506805</v>
      </c>
      <c r="AF71" s="4"/>
      <c r="AG71" s="4"/>
      <c r="AH71" s="4"/>
      <c r="AI71" s="4"/>
      <c r="AJ71" s="4"/>
      <c r="AK71" s="2" t="s">
        <v>28</v>
      </c>
    </row>
    <row r="72" spans="1:37" ht="12.75">
      <c r="A72">
        <v>137169</v>
      </c>
      <c r="B72">
        <v>2010</v>
      </c>
      <c r="C72">
        <v>3</v>
      </c>
      <c r="D72">
        <v>26</v>
      </c>
      <c r="E72">
        <v>18</v>
      </c>
      <c r="F72">
        <v>23</v>
      </c>
      <c r="G72">
        <v>31</v>
      </c>
      <c r="H72" s="3">
        <v>88.117795</v>
      </c>
      <c r="I72" s="3">
        <v>5287.067674</v>
      </c>
      <c r="J72" s="3">
        <v>5.360687</v>
      </c>
      <c r="K72" s="3">
        <v>0</v>
      </c>
      <c r="L72" s="3">
        <v>0</v>
      </c>
      <c r="M72" s="3">
        <v>472.409119</v>
      </c>
      <c r="N72" s="3">
        <v>528.5964</v>
      </c>
      <c r="O72" s="3">
        <v>2.426363</v>
      </c>
      <c r="P72" s="3">
        <v>0</v>
      </c>
      <c r="Q72" s="3">
        <v>0</v>
      </c>
      <c r="R72" s="3">
        <v>0</v>
      </c>
      <c r="S72" s="3">
        <v>0</v>
      </c>
      <c r="T72" s="3">
        <v>213.823757</v>
      </c>
      <c r="U72" s="3">
        <v>88.117795</v>
      </c>
      <c r="V72" s="3">
        <v>67.944654</v>
      </c>
      <c r="W72" s="3">
        <v>541.310019</v>
      </c>
      <c r="X72" s="3">
        <v>2.934325</v>
      </c>
      <c r="Y72" s="3">
        <v>0</v>
      </c>
      <c r="Z72" s="3">
        <v>0</v>
      </c>
      <c r="AA72" s="3">
        <v>0</v>
      </c>
      <c r="AB72" s="3">
        <v>0</v>
      </c>
      <c r="AC72" s="3">
        <v>258.585363</v>
      </c>
      <c r="AD72" s="3">
        <v>88.117795</v>
      </c>
      <c r="AE72" s="3">
        <v>54.248218</v>
      </c>
      <c r="AF72" s="7" t="s">
        <v>29</v>
      </c>
      <c r="AG72" s="7" t="s">
        <v>30</v>
      </c>
      <c r="AH72" s="7" t="s">
        <v>31</v>
      </c>
      <c r="AI72" s="7" t="s">
        <v>32</v>
      </c>
      <c r="AJ72" s="7"/>
      <c r="AK72" s="2" t="s">
        <v>33</v>
      </c>
    </row>
    <row r="73" spans="1:37" ht="12.75">
      <c r="A73">
        <v>999999</v>
      </c>
      <c r="B73">
        <v>2010</v>
      </c>
      <c r="C73">
        <v>3</v>
      </c>
      <c r="D73">
        <v>27</v>
      </c>
      <c r="E73">
        <v>3</v>
      </c>
      <c r="F73">
        <v>33</v>
      </c>
      <c r="G73">
        <v>3</v>
      </c>
      <c r="H73" s="3">
        <v>549.536267</v>
      </c>
      <c r="I73" s="3">
        <v>32972.176016</v>
      </c>
      <c r="J73" s="3">
        <v>0.042239</v>
      </c>
      <c r="K73" s="3">
        <v>0</v>
      </c>
      <c r="L73" s="3">
        <v>0</v>
      </c>
      <c r="M73" s="3">
        <v>23.212443</v>
      </c>
      <c r="N73" s="3">
        <v>271.601558</v>
      </c>
      <c r="O73" s="3">
        <v>0.012354</v>
      </c>
      <c r="P73" s="3">
        <v>0</v>
      </c>
      <c r="Q73" s="3">
        <v>0</v>
      </c>
      <c r="R73" s="3">
        <v>0</v>
      </c>
      <c r="S73" s="3">
        <v>0</v>
      </c>
      <c r="T73" s="3">
        <v>6.789171</v>
      </c>
      <c r="U73" s="3">
        <v>549.536267</v>
      </c>
      <c r="V73" s="3">
        <v>67.937865</v>
      </c>
      <c r="W73" s="3">
        <v>286.59261</v>
      </c>
      <c r="X73" s="3">
        <v>0.029885</v>
      </c>
      <c r="Y73" s="3">
        <v>0</v>
      </c>
      <c r="Z73" s="3">
        <v>0</v>
      </c>
      <c r="AA73" s="3">
        <v>0</v>
      </c>
      <c r="AB73" s="3">
        <v>0</v>
      </c>
      <c r="AC73" s="3">
        <v>16.423272</v>
      </c>
      <c r="AD73" s="3">
        <v>549.536267</v>
      </c>
      <c r="AE73" s="3">
        <v>54.231795</v>
      </c>
      <c r="AF73" s="5">
        <f>SUM(P36:P73)</f>
        <v>2823.3366079999996</v>
      </c>
      <c r="AG73" s="5">
        <f>SUM(Y36:Y73)</f>
        <v>2805.66326</v>
      </c>
      <c r="AH73" s="5">
        <f>AF73+AG73</f>
        <v>5628.999867999999</v>
      </c>
      <c r="AI73" s="5">
        <f>AH73+AF70+AG70</f>
        <v>6338.589753999999</v>
      </c>
      <c r="AJ73" s="4"/>
      <c r="AK73" s="6">
        <f>SUM(AI1:AI73)/1000</f>
        <v>25.211574712</v>
      </c>
    </row>
    <row r="74" spans="1:31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2" t="s">
        <v>8</v>
      </c>
      <c r="J74" s="2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17</v>
      </c>
      <c r="S74" s="2" t="s">
        <v>16</v>
      </c>
      <c r="T74" s="2" t="s">
        <v>18</v>
      </c>
      <c r="U74" s="2" t="s">
        <v>16</v>
      </c>
      <c r="V74" s="2" t="s">
        <v>19</v>
      </c>
      <c r="W74" s="2" t="s">
        <v>20</v>
      </c>
      <c r="X74" s="2" t="s">
        <v>21</v>
      </c>
      <c r="Y74" s="2" t="s">
        <v>22</v>
      </c>
      <c r="Z74" s="2" t="s">
        <v>16</v>
      </c>
      <c r="AA74" s="2" t="s">
        <v>23</v>
      </c>
      <c r="AB74" s="2" t="s">
        <v>16</v>
      </c>
      <c r="AC74" s="2" t="s">
        <v>24</v>
      </c>
      <c r="AD74" s="2" t="s">
        <v>16</v>
      </c>
      <c r="AE74" s="2" t="s">
        <v>25</v>
      </c>
    </row>
    <row r="75" spans="1:31" ht="12.75">
      <c r="A75">
        <v>137175</v>
      </c>
      <c r="B75">
        <v>2010</v>
      </c>
      <c r="C75">
        <v>3</v>
      </c>
      <c r="D75">
        <v>29</v>
      </c>
      <c r="E75">
        <v>8</v>
      </c>
      <c r="F75">
        <v>3</v>
      </c>
      <c r="G75">
        <v>32</v>
      </c>
      <c r="H75" s="3">
        <v>55878483.529578</v>
      </c>
      <c r="I75" s="3">
        <v>3352709011.7747</v>
      </c>
      <c r="J75" s="3">
        <v>0</v>
      </c>
      <c r="K75" s="3">
        <v>0</v>
      </c>
      <c r="L75" s="3">
        <v>0</v>
      </c>
      <c r="M75" s="3">
        <v>0</v>
      </c>
      <c r="N75" s="3">
        <v>21.926025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55878483.529578</v>
      </c>
      <c r="V75" s="3">
        <v>67.937865</v>
      </c>
      <c r="W75" s="3">
        <v>20.418404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55878483.529578</v>
      </c>
      <c r="AE75" s="3">
        <v>54.231795</v>
      </c>
    </row>
    <row r="76" spans="1:31" ht="12.75">
      <c r="A76">
        <v>137176</v>
      </c>
      <c r="B76">
        <v>2010</v>
      </c>
      <c r="C76">
        <v>3</v>
      </c>
      <c r="D76">
        <v>29</v>
      </c>
      <c r="E76">
        <v>8</v>
      </c>
      <c r="F76">
        <v>13</v>
      </c>
      <c r="G76">
        <v>32</v>
      </c>
      <c r="H76" s="3">
        <v>9.990775</v>
      </c>
      <c r="I76" s="3">
        <v>599.446499</v>
      </c>
      <c r="J76" s="3">
        <v>0</v>
      </c>
      <c r="K76" s="3">
        <v>0</v>
      </c>
      <c r="L76" s="3">
        <v>0</v>
      </c>
      <c r="M76" s="3">
        <v>0</v>
      </c>
      <c r="N76" s="3">
        <v>21.964579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9.990775</v>
      </c>
      <c r="V76" s="3">
        <v>67.937865</v>
      </c>
      <c r="W76" s="3">
        <v>20.395385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9.990775</v>
      </c>
      <c r="AE76" s="3">
        <v>54.231795</v>
      </c>
    </row>
    <row r="77" spans="1:31" ht="12.75">
      <c r="A77">
        <v>137177</v>
      </c>
      <c r="B77">
        <v>2010</v>
      </c>
      <c r="C77">
        <v>3</v>
      </c>
      <c r="D77">
        <v>29</v>
      </c>
      <c r="E77">
        <v>8</v>
      </c>
      <c r="F77">
        <v>30</v>
      </c>
      <c r="G77">
        <v>22</v>
      </c>
      <c r="H77" s="3">
        <v>16.82256</v>
      </c>
      <c r="I77" s="3">
        <v>1009.353602</v>
      </c>
      <c r="J77" s="3">
        <v>0</v>
      </c>
      <c r="K77" s="3">
        <v>0</v>
      </c>
      <c r="L77" s="3">
        <v>0</v>
      </c>
      <c r="M77" s="3">
        <v>0</v>
      </c>
      <c r="N77" s="3">
        <v>26.834819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16.82256</v>
      </c>
      <c r="V77" s="3">
        <v>67.937865</v>
      </c>
      <c r="W77" s="3">
        <v>22.710999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16.82256</v>
      </c>
      <c r="AE77" s="3">
        <v>54.231795</v>
      </c>
    </row>
    <row r="78" spans="1:31" ht="12.75">
      <c r="A78">
        <v>137178</v>
      </c>
      <c r="B78">
        <v>2010</v>
      </c>
      <c r="C78">
        <v>3</v>
      </c>
      <c r="D78">
        <v>29</v>
      </c>
      <c r="E78">
        <v>8</v>
      </c>
      <c r="F78">
        <v>42</v>
      </c>
      <c r="G78">
        <v>52</v>
      </c>
      <c r="H78" s="3">
        <v>12.492018</v>
      </c>
      <c r="I78" s="3">
        <v>749.52105</v>
      </c>
      <c r="J78" s="3">
        <v>0</v>
      </c>
      <c r="K78" s="3">
        <v>0</v>
      </c>
      <c r="L78" s="3">
        <v>0</v>
      </c>
      <c r="M78" s="3">
        <v>0</v>
      </c>
      <c r="N78" s="3">
        <v>124.430993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12.492018</v>
      </c>
      <c r="V78" s="3">
        <v>67.937865</v>
      </c>
      <c r="W78" s="3">
        <v>110.001792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12.492018</v>
      </c>
      <c r="AE78" s="3">
        <v>54.231795</v>
      </c>
    </row>
    <row r="79" spans="1:31" ht="12.75">
      <c r="A79">
        <v>137179</v>
      </c>
      <c r="B79">
        <v>2010</v>
      </c>
      <c r="C79">
        <v>3</v>
      </c>
      <c r="D79">
        <v>29</v>
      </c>
      <c r="E79">
        <v>8</v>
      </c>
      <c r="F79">
        <v>52</v>
      </c>
      <c r="G79">
        <v>52</v>
      </c>
      <c r="H79" s="3">
        <v>9.991795</v>
      </c>
      <c r="I79" s="3">
        <v>599.507674</v>
      </c>
      <c r="J79" s="3">
        <v>0.017968</v>
      </c>
      <c r="K79" s="3">
        <v>0</v>
      </c>
      <c r="L79" s="3">
        <v>0</v>
      </c>
      <c r="M79" s="3">
        <v>0.178166</v>
      </c>
      <c r="N79" s="3">
        <v>319.520556</v>
      </c>
      <c r="O79" s="3">
        <v>0.012973</v>
      </c>
      <c r="P79" s="3">
        <v>0</v>
      </c>
      <c r="Q79" s="3">
        <v>0</v>
      </c>
      <c r="R79" s="3">
        <v>0</v>
      </c>
      <c r="S79" s="3">
        <v>0</v>
      </c>
      <c r="T79" s="3">
        <v>0.128678</v>
      </c>
      <c r="U79" s="3">
        <v>9.991795</v>
      </c>
      <c r="V79" s="3">
        <v>67.937735</v>
      </c>
      <c r="W79" s="3">
        <v>293.766855</v>
      </c>
      <c r="X79" s="3">
        <v>0.004994</v>
      </c>
      <c r="Y79" s="3">
        <v>0</v>
      </c>
      <c r="Z79" s="3">
        <v>0</v>
      </c>
      <c r="AA79" s="3">
        <v>0</v>
      </c>
      <c r="AB79" s="3">
        <v>0</v>
      </c>
      <c r="AC79" s="3">
        <v>0.049489</v>
      </c>
      <c r="AD79" s="3">
        <v>9.991795</v>
      </c>
      <c r="AE79" s="3">
        <v>54.231745</v>
      </c>
    </row>
    <row r="80" spans="1:31" ht="12.75">
      <c r="A80">
        <v>137180</v>
      </c>
      <c r="B80">
        <v>2010</v>
      </c>
      <c r="C80">
        <v>3</v>
      </c>
      <c r="D80">
        <v>29</v>
      </c>
      <c r="E80">
        <v>9</v>
      </c>
      <c r="F80">
        <v>12</v>
      </c>
      <c r="G80">
        <v>52</v>
      </c>
      <c r="H80" s="3">
        <v>19.991923</v>
      </c>
      <c r="I80" s="3">
        <v>1199.515354</v>
      </c>
      <c r="J80" s="3">
        <v>17.982288</v>
      </c>
      <c r="K80" s="3">
        <v>187.338587</v>
      </c>
      <c r="L80" s="3">
        <v>15.183659</v>
      </c>
      <c r="M80" s="3">
        <v>156.863225</v>
      </c>
      <c r="N80" s="3">
        <v>584.417128</v>
      </c>
      <c r="O80" s="3">
        <v>10.362872</v>
      </c>
      <c r="P80" s="3">
        <v>109.868983</v>
      </c>
      <c r="Q80" s="3">
        <v>7.783173</v>
      </c>
      <c r="R80" s="3">
        <v>9.018949</v>
      </c>
      <c r="S80" s="3">
        <v>0.733343</v>
      </c>
      <c r="T80" s="3">
        <v>88.227667</v>
      </c>
      <c r="U80" s="3">
        <v>11.475407</v>
      </c>
      <c r="V80" s="3">
        <v>67.730478</v>
      </c>
      <c r="W80" s="3">
        <v>569.106802</v>
      </c>
      <c r="X80" s="3">
        <v>7.619416</v>
      </c>
      <c r="Y80" s="3">
        <v>77.469604</v>
      </c>
      <c r="Z80" s="3">
        <v>7.774839</v>
      </c>
      <c r="AA80" s="3">
        <v>6.16471</v>
      </c>
      <c r="AB80" s="3">
        <v>0.733603</v>
      </c>
      <c r="AC80" s="3">
        <v>68.635559</v>
      </c>
      <c r="AD80" s="3">
        <v>11.48348</v>
      </c>
      <c r="AE80" s="3">
        <v>54.079357</v>
      </c>
    </row>
    <row r="81" spans="1:31" ht="12.75">
      <c r="A81">
        <v>137181</v>
      </c>
      <c r="B81">
        <v>2010</v>
      </c>
      <c r="C81">
        <v>3</v>
      </c>
      <c r="D81">
        <v>29</v>
      </c>
      <c r="E81">
        <v>9</v>
      </c>
      <c r="F81">
        <v>22</v>
      </c>
      <c r="G81">
        <v>52</v>
      </c>
      <c r="H81" s="3">
        <v>9.991795</v>
      </c>
      <c r="I81" s="3">
        <v>599.507674</v>
      </c>
      <c r="J81" s="3">
        <v>28.1236</v>
      </c>
      <c r="K81" s="3">
        <v>168.369334</v>
      </c>
      <c r="L81" s="3">
        <v>30.366573</v>
      </c>
      <c r="M81" s="3">
        <v>82.289629</v>
      </c>
      <c r="N81" s="3">
        <v>617.39709</v>
      </c>
      <c r="O81" s="3">
        <v>14.905121</v>
      </c>
      <c r="P81" s="3">
        <v>89.642214</v>
      </c>
      <c r="Q81" s="3">
        <v>5.867002</v>
      </c>
      <c r="R81" s="3">
        <v>16.256284</v>
      </c>
      <c r="S81" s="3">
        <v>1.033086</v>
      </c>
      <c r="T81" s="3">
        <v>43.045364</v>
      </c>
      <c r="U81" s="3">
        <v>3.091706</v>
      </c>
      <c r="V81" s="3">
        <v>67.581427</v>
      </c>
      <c r="W81" s="3">
        <v>612.277858</v>
      </c>
      <c r="X81" s="3">
        <v>13.218479</v>
      </c>
      <c r="Y81" s="3">
        <v>78.727121</v>
      </c>
      <c r="Z81" s="3">
        <v>5.858669</v>
      </c>
      <c r="AA81" s="3">
        <v>14.11029</v>
      </c>
      <c r="AB81" s="3">
        <v>1.033086</v>
      </c>
      <c r="AC81" s="3">
        <v>39.244265</v>
      </c>
      <c r="AD81" s="3">
        <v>3.10004</v>
      </c>
      <c r="AE81" s="3">
        <v>53.947172</v>
      </c>
    </row>
    <row r="82" spans="1:31" ht="12.75">
      <c r="A82">
        <v>137182</v>
      </c>
      <c r="B82">
        <v>2010</v>
      </c>
      <c r="C82">
        <v>3</v>
      </c>
      <c r="D82">
        <v>29</v>
      </c>
      <c r="E82">
        <v>9</v>
      </c>
      <c r="F82">
        <v>32</v>
      </c>
      <c r="G82">
        <v>52</v>
      </c>
      <c r="H82" s="3">
        <v>9.991795</v>
      </c>
      <c r="I82" s="3">
        <v>599.507673</v>
      </c>
      <c r="J82" s="3">
        <v>24.638294</v>
      </c>
      <c r="K82" s="3">
        <v>166.713117</v>
      </c>
      <c r="L82" s="3">
        <v>27.307288</v>
      </c>
      <c r="M82" s="3">
        <v>52.164478</v>
      </c>
      <c r="N82" s="3">
        <v>609.128576</v>
      </c>
      <c r="O82" s="3">
        <v>12.280504</v>
      </c>
      <c r="P82" s="3">
        <v>87.12424</v>
      </c>
      <c r="Q82" s="3">
        <v>7.05009</v>
      </c>
      <c r="R82" s="3">
        <v>14.210357</v>
      </c>
      <c r="S82" s="3">
        <v>1.116941</v>
      </c>
      <c r="T82" s="3">
        <v>21.376738</v>
      </c>
      <c r="U82" s="3">
        <v>1.824763</v>
      </c>
      <c r="V82" s="3">
        <v>67.458622</v>
      </c>
      <c r="W82" s="3">
        <v>609.430973</v>
      </c>
      <c r="X82" s="3">
        <v>12.35779</v>
      </c>
      <c r="Y82" s="3">
        <v>79.588878</v>
      </c>
      <c r="Z82" s="3">
        <v>6.483156</v>
      </c>
      <c r="AA82" s="3">
        <v>13.096931</v>
      </c>
      <c r="AB82" s="3">
        <v>1.058868</v>
      </c>
      <c r="AC82" s="3">
        <v>30.78774</v>
      </c>
      <c r="AD82" s="3">
        <v>2.449771</v>
      </c>
      <c r="AE82" s="3">
        <v>53.823594</v>
      </c>
    </row>
    <row r="83" spans="1:31" ht="12.75">
      <c r="A83">
        <v>137183</v>
      </c>
      <c r="B83">
        <v>2010</v>
      </c>
      <c r="C83">
        <v>3</v>
      </c>
      <c r="D83">
        <v>29</v>
      </c>
      <c r="E83">
        <v>9</v>
      </c>
      <c r="F83">
        <v>42</v>
      </c>
      <c r="G83">
        <v>52</v>
      </c>
      <c r="H83" s="3">
        <v>9.991795</v>
      </c>
      <c r="I83" s="3">
        <v>599.507673</v>
      </c>
      <c r="J83" s="3">
        <v>23.181517</v>
      </c>
      <c r="K83" s="3">
        <v>186.144651</v>
      </c>
      <c r="L83" s="3">
        <v>31.236678</v>
      </c>
      <c r="M83" s="3">
        <v>14.255253</v>
      </c>
      <c r="N83" s="3">
        <v>605.505615</v>
      </c>
      <c r="O83" s="3">
        <v>11.264467</v>
      </c>
      <c r="P83" s="3">
        <v>93.46227</v>
      </c>
      <c r="Q83" s="3">
        <v>8.300106</v>
      </c>
      <c r="R83" s="3">
        <v>12.049289</v>
      </c>
      <c r="S83" s="3">
        <v>1.058868</v>
      </c>
      <c r="T83" s="3">
        <v>7.043096</v>
      </c>
      <c r="U83" s="3">
        <v>0.632821</v>
      </c>
      <c r="V83" s="3">
        <v>67.345977</v>
      </c>
      <c r="W83" s="3">
        <v>607.857241</v>
      </c>
      <c r="X83" s="3">
        <v>11.917051</v>
      </c>
      <c r="Y83" s="3">
        <v>92.682381</v>
      </c>
      <c r="Z83" s="3">
        <v>7.791766</v>
      </c>
      <c r="AA83" s="3">
        <v>19.187389</v>
      </c>
      <c r="AB83" s="3">
        <v>1.567208</v>
      </c>
      <c r="AC83" s="3">
        <v>7.212156</v>
      </c>
      <c r="AD83" s="3">
        <v>0.632821</v>
      </c>
      <c r="AE83" s="3">
        <v>53.704424</v>
      </c>
    </row>
    <row r="84" spans="1:31" ht="12.75">
      <c r="A84">
        <v>137184</v>
      </c>
      <c r="B84">
        <v>2010</v>
      </c>
      <c r="C84">
        <v>3</v>
      </c>
      <c r="D84">
        <v>29</v>
      </c>
      <c r="E84">
        <v>9</v>
      </c>
      <c r="F84">
        <v>52</v>
      </c>
      <c r="G84">
        <v>52</v>
      </c>
      <c r="H84" s="3">
        <v>9.991795</v>
      </c>
      <c r="I84" s="3">
        <v>599.507674</v>
      </c>
      <c r="J84" s="3">
        <v>21.863888</v>
      </c>
      <c r="K84" s="3">
        <v>182.310315</v>
      </c>
      <c r="L84" s="3">
        <v>22.088846</v>
      </c>
      <c r="M84" s="3">
        <v>14.05973</v>
      </c>
      <c r="N84" s="3">
        <v>604.458506</v>
      </c>
      <c r="O84" s="3">
        <v>10.986868</v>
      </c>
      <c r="P84" s="3">
        <v>91.741528</v>
      </c>
      <c r="Q84" s="3">
        <v>8.35844</v>
      </c>
      <c r="R84" s="3">
        <v>11.056179</v>
      </c>
      <c r="S84" s="3">
        <v>1.000534</v>
      </c>
      <c r="T84" s="3">
        <v>6.981714</v>
      </c>
      <c r="U84" s="3">
        <v>0.632821</v>
      </c>
      <c r="V84" s="3">
        <v>67.236108</v>
      </c>
      <c r="W84" s="3">
        <v>604.0346</v>
      </c>
      <c r="X84" s="3">
        <v>10.87702</v>
      </c>
      <c r="Y84" s="3">
        <v>90.568787</v>
      </c>
      <c r="Z84" s="3">
        <v>8.341513</v>
      </c>
      <c r="AA84" s="3">
        <v>11.032667</v>
      </c>
      <c r="AB84" s="3">
        <v>1.009127</v>
      </c>
      <c r="AC84" s="3">
        <v>7.078016</v>
      </c>
      <c r="AD84" s="3">
        <v>0.641154</v>
      </c>
      <c r="AE84" s="3">
        <v>53.595653</v>
      </c>
    </row>
    <row r="85" spans="1:31" ht="12.75">
      <c r="A85">
        <v>137185</v>
      </c>
      <c r="B85">
        <v>2010</v>
      </c>
      <c r="C85">
        <v>3</v>
      </c>
      <c r="D85">
        <v>29</v>
      </c>
      <c r="E85">
        <v>10</v>
      </c>
      <c r="F85">
        <v>2</v>
      </c>
      <c r="G85">
        <v>52</v>
      </c>
      <c r="H85" s="3">
        <v>9.991795</v>
      </c>
      <c r="I85" s="3">
        <v>599.507674</v>
      </c>
      <c r="J85" s="3">
        <v>22.09763</v>
      </c>
      <c r="K85" s="3">
        <v>183.629969</v>
      </c>
      <c r="L85" s="3">
        <v>23.526395</v>
      </c>
      <c r="M85" s="3">
        <v>13.635827</v>
      </c>
      <c r="N85" s="3">
        <v>604.056506</v>
      </c>
      <c r="O85" s="3">
        <v>10.882351</v>
      </c>
      <c r="P85" s="3">
        <v>90.501962</v>
      </c>
      <c r="Q85" s="3">
        <v>8.317034</v>
      </c>
      <c r="R85" s="3">
        <v>11.633422</v>
      </c>
      <c r="S85" s="3">
        <v>1.06668</v>
      </c>
      <c r="T85" s="3">
        <v>6.599882</v>
      </c>
      <c r="U85" s="3">
        <v>0.608081</v>
      </c>
      <c r="V85" s="3">
        <v>67.127285</v>
      </c>
      <c r="W85" s="3">
        <v>605.320828</v>
      </c>
      <c r="X85" s="3">
        <v>11.215279</v>
      </c>
      <c r="Y85" s="3">
        <v>93.128007</v>
      </c>
      <c r="Z85" s="3">
        <v>8.3087</v>
      </c>
      <c r="AA85" s="3">
        <v>11.892973</v>
      </c>
      <c r="AB85" s="3">
        <v>1.06668</v>
      </c>
      <c r="AC85" s="3">
        <v>7.035944</v>
      </c>
      <c r="AD85" s="3">
        <v>0.616414</v>
      </c>
      <c r="AE85" s="3">
        <v>53.483501</v>
      </c>
    </row>
    <row r="86" spans="1:31" ht="12.75">
      <c r="A86">
        <v>137186</v>
      </c>
      <c r="B86">
        <v>2010</v>
      </c>
      <c r="C86">
        <v>3</v>
      </c>
      <c r="D86">
        <v>29</v>
      </c>
      <c r="E86">
        <v>10</v>
      </c>
      <c r="F86">
        <v>12</v>
      </c>
      <c r="G86">
        <v>52</v>
      </c>
      <c r="H86" s="3">
        <v>9.991795</v>
      </c>
      <c r="I86" s="3">
        <v>599.507674</v>
      </c>
      <c r="J86" s="3">
        <v>22.388443</v>
      </c>
      <c r="K86" s="3">
        <v>185.359374</v>
      </c>
      <c r="L86" s="3">
        <v>23.980429</v>
      </c>
      <c r="M86" s="3">
        <v>14.359343</v>
      </c>
      <c r="N86" s="3">
        <v>603.799846</v>
      </c>
      <c r="O86" s="3">
        <v>10.81606</v>
      </c>
      <c r="P86" s="3">
        <v>89.675566</v>
      </c>
      <c r="Q86" s="3">
        <v>8.291512</v>
      </c>
      <c r="R86" s="3">
        <v>11.564711</v>
      </c>
      <c r="S86" s="3">
        <v>1.067462</v>
      </c>
      <c r="T86" s="3">
        <v>6.831966</v>
      </c>
      <c r="U86" s="3">
        <v>0.632821</v>
      </c>
      <c r="V86" s="3">
        <v>67.019124</v>
      </c>
      <c r="W86" s="3">
        <v>606.646301</v>
      </c>
      <c r="X86" s="3">
        <v>11.572383</v>
      </c>
      <c r="Y86" s="3">
        <v>95.683808</v>
      </c>
      <c r="Z86" s="3">
        <v>8.275106</v>
      </c>
      <c r="AA86" s="3">
        <v>12.415718</v>
      </c>
      <c r="AB86" s="3">
        <v>1.075535</v>
      </c>
      <c r="AC86" s="3">
        <v>7.527377</v>
      </c>
      <c r="AD86" s="3">
        <v>0.641154</v>
      </c>
      <c r="AE86" s="3">
        <v>53.367777</v>
      </c>
    </row>
    <row r="87" spans="1:31" ht="12.75">
      <c r="A87">
        <v>137187</v>
      </c>
      <c r="B87">
        <v>2010</v>
      </c>
      <c r="C87">
        <v>3</v>
      </c>
      <c r="D87">
        <v>29</v>
      </c>
      <c r="E87">
        <v>10</v>
      </c>
      <c r="F87">
        <v>22</v>
      </c>
      <c r="G87">
        <v>52</v>
      </c>
      <c r="H87" s="3">
        <v>9.991795</v>
      </c>
      <c r="I87" s="3">
        <v>599.507674</v>
      </c>
      <c r="J87" s="3">
        <v>22.461027</v>
      </c>
      <c r="K87" s="3">
        <v>185.159018</v>
      </c>
      <c r="L87" s="3">
        <v>24.941859</v>
      </c>
      <c r="M87" s="3">
        <v>14.32495</v>
      </c>
      <c r="N87" s="3">
        <v>603.30756</v>
      </c>
      <c r="O87" s="3">
        <v>10.689941</v>
      </c>
      <c r="P87" s="3">
        <v>88.33718</v>
      </c>
      <c r="Q87" s="3">
        <v>8.258179</v>
      </c>
      <c r="R87" s="3">
        <v>11.746426</v>
      </c>
      <c r="S87" s="3">
        <v>1.100795</v>
      </c>
      <c r="T87" s="3">
        <v>6.727615</v>
      </c>
      <c r="U87" s="3">
        <v>0.632821</v>
      </c>
      <c r="V87" s="3">
        <v>66.912225</v>
      </c>
      <c r="W87" s="3">
        <v>607.367966</v>
      </c>
      <c r="X87" s="3">
        <v>11.771087</v>
      </c>
      <c r="Y87" s="3">
        <v>96.821838</v>
      </c>
      <c r="Z87" s="3">
        <v>8.233178</v>
      </c>
      <c r="AA87" s="3">
        <v>13.195433</v>
      </c>
      <c r="AB87" s="3">
        <v>1.117462</v>
      </c>
      <c r="AC87" s="3">
        <v>7.597335</v>
      </c>
      <c r="AD87" s="3">
        <v>0.641154</v>
      </c>
      <c r="AE87" s="3">
        <v>53.250066</v>
      </c>
    </row>
    <row r="88" spans="1:31" ht="12.75">
      <c r="A88">
        <v>137188</v>
      </c>
      <c r="B88">
        <v>2010</v>
      </c>
      <c r="C88">
        <v>3</v>
      </c>
      <c r="D88">
        <v>29</v>
      </c>
      <c r="E88">
        <v>10</v>
      </c>
      <c r="F88">
        <v>32</v>
      </c>
      <c r="G88">
        <v>52</v>
      </c>
      <c r="H88" s="3">
        <v>9.991795</v>
      </c>
      <c r="I88" s="3">
        <v>599.507674</v>
      </c>
      <c r="J88" s="3">
        <v>22.369369</v>
      </c>
      <c r="K88" s="3">
        <v>184.83619</v>
      </c>
      <c r="L88" s="3">
        <v>24.542756</v>
      </c>
      <c r="M88" s="3">
        <v>14.133142</v>
      </c>
      <c r="N88" s="3">
        <v>603.289898</v>
      </c>
      <c r="O88" s="3">
        <v>10.685429</v>
      </c>
      <c r="P88" s="3">
        <v>88.330863</v>
      </c>
      <c r="Q88" s="3">
        <v>8.267033</v>
      </c>
      <c r="R88" s="3">
        <v>11.659024</v>
      </c>
      <c r="S88" s="3">
        <v>1.091941</v>
      </c>
      <c r="T88" s="3">
        <v>6.776876</v>
      </c>
      <c r="U88" s="3">
        <v>0.632821</v>
      </c>
      <c r="V88" s="3">
        <v>66.80537</v>
      </c>
      <c r="W88" s="3">
        <v>607.05384</v>
      </c>
      <c r="X88" s="3">
        <v>11.68394</v>
      </c>
      <c r="Y88" s="3">
        <v>96.505328</v>
      </c>
      <c r="Z88" s="3">
        <v>8.250106</v>
      </c>
      <c r="AA88" s="3">
        <v>12.883732</v>
      </c>
      <c r="AB88" s="3">
        <v>1.108868</v>
      </c>
      <c r="AC88" s="3">
        <v>7.356266</v>
      </c>
      <c r="AD88" s="3">
        <v>0.632821</v>
      </c>
      <c r="AE88" s="3">
        <v>53.133226</v>
      </c>
    </row>
    <row r="89" spans="1:31" ht="12.75">
      <c r="A89">
        <v>137189</v>
      </c>
      <c r="B89">
        <v>2010</v>
      </c>
      <c r="C89">
        <v>3</v>
      </c>
      <c r="D89">
        <v>29</v>
      </c>
      <c r="E89">
        <v>10</v>
      </c>
      <c r="F89">
        <v>42</v>
      </c>
      <c r="G89">
        <v>52</v>
      </c>
      <c r="H89" s="3">
        <v>9.991795</v>
      </c>
      <c r="I89" s="3">
        <v>599.507673</v>
      </c>
      <c r="J89" s="3">
        <v>22.018201</v>
      </c>
      <c r="K89" s="3">
        <v>181.434246</v>
      </c>
      <c r="L89" s="3">
        <v>24.547799</v>
      </c>
      <c r="M89" s="3">
        <v>14.018417</v>
      </c>
      <c r="N89" s="3">
        <v>603.209427</v>
      </c>
      <c r="O89" s="3">
        <v>10.664958</v>
      </c>
      <c r="P89" s="3">
        <v>87.960468</v>
      </c>
      <c r="Q89" s="3">
        <v>8.250106</v>
      </c>
      <c r="R89" s="3">
        <v>11.843649</v>
      </c>
      <c r="S89" s="3">
        <v>1.108868</v>
      </c>
      <c r="T89" s="3">
        <v>6.757241</v>
      </c>
      <c r="U89" s="3">
        <v>0.632821</v>
      </c>
      <c r="V89" s="3">
        <v>66.698721</v>
      </c>
      <c r="W89" s="3">
        <v>605.83944</v>
      </c>
      <c r="X89" s="3">
        <v>11.353242</v>
      </c>
      <c r="Y89" s="3">
        <v>93.473778</v>
      </c>
      <c r="Z89" s="3">
        <v>8.233439</v>
      </c>
      <c r="AA89" s="3">
        <v>12.70415</v>
      </c>
      <c r="AB89" s="3">
        <v>1.117202</v>
      </c>
      <c r="AC89" s="3">
        <v>7.261175</v>
      </c>
      <c r="AD89" s="3">
        <v>0.641154</v>
      </c>
      <c r="AE89" s="3">
        <v>53.019694</v>
      </c>
    </row>
    <row r="90" spans="1:31" ht="12.75">
      <c r="A90">
        <v>137190</v>
      </c>
      <c r="B90">
        <v>2010</v>
      </c>
      <c r="C90">
        <v>3</v>
      </c>
      <c r="D90">
        <v>29</v>
      </c>
      <c r="E90">
        <v>10</v>
      </c>
      <c r="F90">
        <v>52</v>
      </c>
      <c r="G90">
        <v>52</v>
      </c>
      <c r="H90" s="3">
        <v>9.992055</v>
      </c>
      <c r="I90" s="3">
        <v>599.523299</v>
      </c>
      <c r="J90" s="3">
        <v>21.627911</v>
      </c>
      <c r="K90" s="3">
        <v>179.598983</v>
      </c>
      <c r="L90" s="3">
        <v>23.094104</v>
      </c>
      <c r="M90" s="3">
        <v>13.415688</v>
      </c>
      <c r="N90" s="3">
        <v>603.106379</v>
      </c>
      <c r="O90" s="3">
        <v>10.63878</v>
      </c>
      <c r="P90" s="3">
        <v>88.472538</v>
      </c>
      <c r="Q90" s="3">
        <v>8.317034</v>
      </c>
      <c r="R90" s="3">
        <v>11.280515</v>
      </c>
      <c r="S90" s="3">
        <v>1.058607</v>
      </c>
      <c r="T90" s="3">
        <v>6.550905</v>
      </c>
      <c r="U90" s="3">
        <v>0.616414</v>
      </c>
      <c r="V90" s="3">
        <v>66.592333</v>
      </c>
      <c r="W90" s="3">
        <v>604.466378</v>
      </c>
      <c r="X90" s="3">
        <v>10.989131</v>
      </c>
      <c r="Y90" s="3">
        <v>91.126446</v>
      </c>
      <c r="Z90" s="3">
        <v>8.300106</v>
      </c>
      <c r="AA90" s="3">
        <v>11.813589</v>
      </c>
      <c r="AB90" s="3">
        <v>1.067201</v>
      </c>
      <c r="AC90" s="3">
        <v>6.864783</v>
      </c>
      <c r="AD90" s="3">
        <v>0.624748</v>
      </c>
      <c r="AE90" s="3">
        <v>52.909803</v>
      </c>
    </row>
    <row r="91" spans="1:31" ht="12.75">
      <c r="A91">
        <v>137191</v>
      </c>
      <c r="B91">
        <v>2010</v>
      </c>
      <c r="C91">
        <v>3</v>
      </c>
      <c r="D91">
        <v>29</v>
      </c>
      <c r="E91">
        <v>11</v>
      </c>
      <c r="F91">
        <v>2</v>
      </c>
      <c r="G91">
        <v>52</v>
      </c>
      <c r="H91" s="3">
        <v>9.991795</v>
      </c>
      <c r="I91" s="3">
        <v>599.507673</v>
      </c>
      <c r="J91" s="3">
        <v>21.258201</v>
      </c>
      <c r="K91" s="3">
        <v>177.090043</v>
      </c>
      <c r="L91" s="3">
        <v>22.227506</v>
      </c>
      <c r="M91" s="3">
        <v>13.091734</v>
      </c>
      <c r="N91" s="3">
        <v>603.019118</v>
      </c>
      <c r="O91" s="3">
        <v>10.616645</v>
      </c>
      <c r="P91" s="3">
        <v>88.548155</v>
      </c>
      <c r="Q91" s="3">
        <v>8.341773</v>
      </c>
      <c r="R91" s="3">
        <v>10.992986</v>
      </c>
      <c r="S91" s="3">
        <v>1.033867</v>
      </c>
      <c r="T91" s="3">
        <v>6.539552</v>
      </c>
      <c r="U91" s="3">
        <v>0.616154</v>
      </c>
      <c r="V91" s="3">
        <v>66.486167</v>
      </c>
      <c r="W91" s="3">
        <v>603.117031</v>
      </c>
      <c r="X91" s="3">
        <v>10.641557</v>
      </c>
      <c r="Y91" s="3">
        <v>88.541888</v>
      </c>
      <c r="Z91" s="3">
        <v>8.325107</v>
      </c>
      <c r="AA91" s="3">
        <v>11.23452</v>
      </c>
      <c r="AB91" s="3">
        <v>1.050274</v>
      </c>
      <c r="AC91" s="3">
        <v>6.552182</v>
      </c>
      <c r="AD91" s="3">
        <v>0.616414</v>
      </c>
      <c r="AE91" s="3">
        <v>52.803387</v>
      </c>
    </row>
    <row r="92" spans="1:31" ht="12.75">
      <c r="A92">
        <v>137192</v>
      </c>
      <c r="B92">
        <v>2010</v>
      </c>
      <c r="C92">
        <v>3</v>
      </c>
      <c r="D92">
        <v>29</v>
      </c>
      <c r="E92">
        <v>11</v>
      </c>
      <c r="F92">
        <v>12</v>
      </c>
      <c r="G92">
        <v>52</v>
      </c>
      <c r="H92" s="3">
        <v>9.992055</v>
      </c>
      <c r="I92" s="3">
        <v>599.523299</v>
      </c>
      <c r="J92" s="3">
        <v>21.180526</v>
      </c>
      <c r="K92" s="3">
        <v>6.763333</v>
      </c>
      <c r="L92" s="3">
        <v>21.730956</v>
      </c>
      <c r="M92" s="3">
        <v>183.138904</v>
      </c>
      <c r="N92" s="3">
        <v>603.378769</v>
      </c>
      <c r="O92" s="3">
        <v>10.709065</v>
      </c>
      <c r="P92" s="3">
        <v>3.49397</v>
      </c>
      <c r="Q92" s="3">
        <v>0.325004</v>
      </c>
      <c r="R92" s="3">
        <v>10.796985</v>
      </c>
      <c r="S92" s="3">
        <v>1.017201</v>
      </c>
      <c r="T92" s="3">
        <v>92.712847</v>
      </c>
      <c r="U92" s="3">
        <v>8.64985</v>
      </c>
      <c r="V92" s="3">
        <v>66.379076</v>
      </c>
      <c r="W92" s="3">
        <v>602.441043</v>
      </c>
      <c r="X92" s="3">
        <v>10.471461</v>
      </c>
      <c r="Y92" s="3">
        <v>3.269363</v>
      </c>
      <c r="Z92" s="3">
        <v>0.308337</v>
      </c>
      <c r="AA92" s="3">
        <v>10.933971</v>
      </c>
      <c r="AB92" s="3">
        <v>1.033867</v>
      </c>
      <c r="AC92" s="3">
        <v>90.426057</v>
      </c>
      <c r="AD92" s="3">
        <v>8.64985</v>
      </c>
      <c r="AE92" s="3">
        <v>52.698673</v>
      </c>
    </row>
    <row r="93" spans="1:31" ht="12.75">
      <c r="A93">
        <v>137193</v>
      </c>
      <c r="B93">
        <v>2010</v>
      </c>
      <c r="C93">
        <v>3</v>
      </c>
      <c r="D93">
        <v>29</v>
      </c>
      <c r="E93">
        <v>11</v>
      </c>
      <c r="F93">
        <v>22</v>
      </c>
      <c r="G93">
        <v>52</v>
      </c>
      <c r="H93" s="3">
        <v>9.991795</v>
      </c>
      <c r="I93" s="3">
        <v>599.507674</v>
      </c>
      <c r="J93" s="3">
        <v>21.375801</v>
      </c>
      <c r="K93" s="3">
        <v>177.123806</v>
      </c>
      <c r="L93" s="3">
        <v>22.882785</v>
      </c>
      <c r="M93" s="3">
        <v>13.57652</v>
      </c>
      <c r="N93" s="3">
        <v>604.347076</v>
      </c>
      <c r="O93" s="3">
        <v>10.958174</v>
      </c>
      <c r="P93" s="3">
        <v>90.918197</v>
      </c>
      <c r="Q93" s="3">
        <v>8.291773</v>
      </c>
      <c r="R93" s="3">
        <v>11.691484</v>
      </c>
      <c r="S93" s="3">
        <v>1.067201</v>
      </c>
      <c r="T93" s="3">
        <v>6.882721</v>
      </c>
      <c r="U93" s="3">
        <v>0.632821</v>
      </c>
      <c r="V93" s="3">
        <v>66.269494</v>
      </c>
      <c r="W93" s="3">
        <v>602.22599</v>
      </c>
      <c r="X93" s="3">
        <v>10.417627</v>
      </c>
      <c r="Y93" s="3">
        <v>86.205609</v>
      </c>
      <c r="Z93" s="3">
        <v>8.275366</v>
      </c>
      <c r="AA93" s="3">
        <v>11.191301</v>
      </c>
      <c r="AB93" s="3">
        <v>1.075274</v>
      </c>
      <c r="AC93" s="3">
        <v>6.693799</v>
      </c>
      <c r="AD93" s="3">
        <v>0.641154</v>
      </c>
      <c r="AE93" s="3">
        <v>52.594496</v>
      </c>
    </row>
    <row r="94" spans="1:31" ht="12.75">
      <c r="A94">
        <v>137194</v>
      </c>
      <c r="B94">
        <v>2010</v>
      </c>
      <c r="C94">
        <v>3</v>
      </c>
      <c r="D94">
        <v>29</v>
      </c>
      <c r="E94">
        <v>11</v>
      </c>
      <c r="F94">
        <v>32</v>
      </c>
      <c r="G94">
        <v>52</v>
      </c>
      <c r="H94" s="3">
        <v>9.992055</v>
      </c>
      <c r="I94" s="3">
        <v>599.523299</v>
      </c>
      <c r="J94" s="3">
        <v>21.005982</v>
      </c>
      <c r="K94" s="3">
        <v>173.664744</v>
      </c>
      <c r="L94" s="3">
        <v>22.864051</v>
      </c>
      <c r="M94" s="3">
        <v>13.364323</v>
      </c>
      <c r="N94" s="3">
        <v>603.889811</v>
      </c>
      <c r="O94" s="3">
        <v>10.839315</v>
      </c>
      <c r="P94" s="3">
        <v>89.739538</v>
      </c>
      <c r="Q94" s="3">
        <v>8.274845</v>
      </c>
      <c r="R94" s="3">
        <v>11.667351</v>
      </c>
      <c r="S94" s="3">
        <v>1.075535</v>
      </c>
      <c r="T94" s="3">
        <v>6.900183</v>
      </c>
      <c r="U94" s="3">
        <v>0.641675</v>
      </c>
      <c r="V94" s="3">
        <v>66.161101</v>
      </c>
      <c r="W94" s="3">
        <v>601.206703</v>
      </c>
      <c r="X94" s="3">
        <v>10.166667</v>
      </c>
      <c r="Y94" s="3">
        <v>83.925206</v>
      </c>
      <c r="Z94" s="3">
        <v>8.258439</v>
      </c>
      <c r="AA94" s="3">
        <v>11.1967</v>
      </c>
      <c r="AB94" s="3">
        <v>1.100275</v>
      </c>
      <c r="AC94" s="3">
        <v>6.46414</v>
      </c>
      <c r="AD94" s="3">
        <v>0.633341</v>
      </c>
      <c r="AE94" s="3">
        <v>52.49283</v>
      </c>
    </row>
    <row r="95" spans="1:31" ht="12.75">
      <c r="A95">
        <v>137195</v>
      </c>
      <c r="B95">
        <v>2010</v>
      </c>
      <c r="C95">
        <v>3</v>
      </c>
      <c r="D95">
        <v>29</v>
      </c>
      <c r="E95">
        <v>11</v>
      </c>
      <c r="F95">
        <v>42</v>
      </c>
      <c r="G95">
        <v>52</v>
      </c>
      <c r="H95" s="3">
        <v>9.992055</v>
      </c>
      <c r="I95" s="3">
        <v>599.523299</v>
      </c>
      <c r="J95" s="3">
        <v>21.018319</v>
      </c>
      <c r="K95" s="3">
        <v>174.592119</v>
      </c>
      <c r="L95" s="3">
        <v>22.016542</v>
      </c>
      <c r="M95" s="3">
        <v>13.404222</v>
      </c>
      <c r="N95" s="3">
        <v>603.693779</v>
      </c>
      <c r="O95" s="3">
        <v>10.788786</v>
      </c>
      <c r="P95" s="3">
        <v>89.706027</v>
      </c>
      <c r="Q95" s="3">
        <v>8.317034</v>
      </c>
      <c r="R95" s="3">
        <v>11.260074</v>
      </c>
      <c r="S95" s="3">
        <v>1.04168</v>
      </c>
      <c r="T95" s="3">
        <v>6.835799</v>
      </c>
      <c r="U95" s="3">
        <v>0.633341</v>
      </c>
      <c r="V95" s="3">
        <v>66.053213</v>
      </c>
      <c r="W95" s="3">
        <v>601.461726</v>
      </c>
      <c r="X95" s="3">
        <v>10.229533</v>
      </c>
      <c r="Y95" s="3">
        <v>84.886092</v>
      </c>
      <c r="Z95" s="3">
        <v>8.300106</v>
      </c>
      <c r="AA95" s="3">
        <v>10.756469</v>
      </c>
      <c r="AB95" s="3">
        <v>1.058607</v>
      </c>
      <c r="AC95" s="3">
        <v>6.568423</v>
      </c>
      <c r="AD95" s="3">
        <v>0.633341</v>
      </c>
      <c r="AE95" s="3">
        <v>52.390534</v>
      </c>
    </row>
    <row r="96" spans="1:31" ht="12.75">
      <c r="A96">
        <v>137196</v>
      </c>
      <c r="B96">
        <v>2010</v>
      </c>
      <c r="C96">
        <v>3</v>
      </c>
      <c r="D96">
        <v>29</v>
      </c>
      <c r="E96">
        <v>11</v>
      </c>
      <c r="F96">
        <v>52</v>
      </c>
      <c r="G96">
        <v>52</v>
      </c>
      <c r="H96" s="3">
        <v>9.992055</v>
      </c>
      <c r="I96" s="3">
        <v>599.523299</v>
      </c>
      <c r="J96" s="3">
        <v>21.289272</v>
      </c>
      <c r="K96" s="3">
        <v>177.546326</v>
      </c>
      <c r="L96" s="3">
        <v>21.877425</v>
      </c>
      <c r="M96" s="3">
        <v>13.296815</v>
      </c>
      <c r="N96" s="3">
        <v>603.428267</v>
      </c>
      <c r="O96" s="3">
        <v>10.720695</v>
      </c>
      <c r="P96" s="3">
        <v>89.415699</v>
      </c>
      <c r="Q96" s="3">
        <v>8.341773</v>
      </c>
      <c r="R96" s="3">
        <v>11.096607</v>
      </c>
      <c r="S96" s="3">
        <v>1.033867</v>
      </c>
      <c r="T96" s="3">
        <v>6.610281</v>
      </c>
      <c r="U96" s="3">
        <v>0.616414</v>
      </c>
      <c r="V96" s="3">
        <v>65.946006</v>
      </c>
      <c r="W96" s="3">
        <v>602.825986</v>
      </c>
      <c r="X96" s="3">
        <v>10.568577</v>
      </c>
      <c r="Y96" s="3">
        <v>88.130627</v>
      </c>
      <c r="Z96" s="3">
        <v>8.33344</v>
      </c>
      <c r="AA96" s="3">
        <v>10.780818</v>
      </c>
      <c r="AB96" s="3">
        <v>1.033867</v>
      </c>
      <c r="AC96" s="3">
        <v>6.686534</v>
      </c>
      <c r="AD96" s="3">
        <v>0.624748</v>
      </c>
      <c r="AE96" s="3">
        <v>52.284849</v>
      </c>
    </row>
    <row r="97" spans="1:31" ht="12.75">
      <c r="A97">
        <v>137197</v>
      </c>
      <c r="B97">
        <v>2010</v>
      </c>
      <c r="C97">
        <v>3</v>
      </c>
      <c r="D97">
        <v>29</v>
      </c>
      <c r="E97">
        <v>12</v>
      </c>
      <c r="F97">
        <v>2</v>
      </c>
      <c r="G97">
        <v>52</v>
      </c>
      <c r="H97" s="3">
        <v>9.991795</v>
      </c>
      <c r="I97" s="3">
        <v>599.507673</v>
      </c>
      <c r="J97" s="3">
        <v>21.487273</v>
      </c>
      <c r="K97" s="3">
        <v>177.74593</v>
      </c>
      <c r="L97" s="3">
        <v>23.300776</v>
      </c>
      <c r="M97" s="3">
        <v>13.64852</v>
      </c>
      <c r="N97" s="3">
        <v>603.384882</v>
      </c>
      <c r="O97" s="3">
        <v>10.709622</v>
      </c>
      <c r="P97" s="3">
        <v>88.675596</v>
      </c>
      <c r="Q97" s="3">
        <v>8.283179</v>
      </c>
      <c r="R97" s="3">
        <v>11.561299</v>
      </c>
      <c r="S97" s="3">
        <v>1.075535</v>
      </c>
      <c r="T97" s="3">
        <v>6.771232</v>
      </c>
      <c r="U97" s="3">
        <v>0.633081</v>
      </c>
      <c r="V97" s="3">
        <v>65.83891</v>
      </c>
      <c r="W97" s="3">
        <v>603.649983</v>
      </c>
      <c r="X97" s="3">
        <v>10.777651</v>
      </c>
      <c r="Y97" s="3">
        <v>89.070334</v>
      </c>
      <c r="Z97" s="3">
        <v>8.266772</v>
      </c>
      <c r="AA97" s="3">
        <v>11.739477</v>
      </c>
      <c r="AB97" s="3">
        <v>1.092201</v>
      </c>
      <c r="AC97" s="3">
        <v>6.877287</v>
      </c>
      <c r="AD97" s="3">
        <v>0.632821</v>
      </c>
      <c r="AE97" s="3">
        <v>52.177072</v>
      </c>
    </row>
    <row r="98" spans="1:31" ht="12.75">
      <c r="A98">
        <v>137198</v>
      </c>
      <c r="B98">
        <v>2010</v>
      </c>
      <c r="C98">
        <v>3</v>
      </c>
      <c r="D98">
        <v>29</v>
      </c>
      <c r="E98">
        <v>12</v>
      </c>
      <c r="F98">
        <v>15</v>
      </c>
      <c r="G98">
        <v>22</v>
      </c>
      <c r="H98" s="3">
        <v>12.491827</v>
      </c>
      <c r="I98" s="3">
        <v>749.509593</v>
      </c>
      <c r="J98" s="3">
        <v>21.673808</v>
      </c>
      <c r="K98" s="3">
        <v>178.360761</v>
      </c>
      <c r="L98" s="3">
        <v>23.034719</v>
      </c>
      <c r="M98" s="3">
        <v>69.341098</v>
      </c>
      <c r="N98" s="3">
        <v>603.455526</v>
      </c>
      <c r="O98" s="3">
        <v>10.727996</v>
      </c>
      <c r="P98" s="3">
        <v>88.420369</v>
      </c>
      <c r="Q98" s="3">
        <v>8.275106</v>
      </c>
      <c r="R98" s="3">
        <v>11.423582</v>
      </c>
      <c r="S98" s="3">
        <v>1.066941</v>
      </c>
      <c r="T98" s="3">
        <v>34.165156</v>
      </c>
      <c r="U98" s="3">
        <v>3.14978</v>
      </c>
      <c r="V98" s="3">
        <v>65.70481</v>
      </c>
      <c r="W98" s="3">
        <v>604.296577</v>
      </c>
      <c r="X98" s="3">
        <v>10.945812</v>
      </c>
      <c r="Y98" s="3">
        <v>89.940392</v>
      </c>
      <c r="Z98" s="3">
        <v>8.258699</v>
      </c>
      <c r="AA98" s="3">
        <v>11.611138</v>
      </c>
      <c r="AB98" s="3">
        <v>1.083087</v>
      </c>
      <c r="AC98" s="3">
        <v>35.175942</v>
      </c>
      <c r="AD98" s="3">
        <v>3.15004</v>
      </c>
      <c r="AE98" s="3">
        <v>52.040249</v>
      </c>
    </row>
    <row r="99" spans="1:31" ht="12.75">
      <c r="A99">
        <v>137199</v>
      </c>
      <c r="B99">
        <v>2010</v>
      </c>
      <c r="C99">
        <v>3</v>
      </c>
      <c r="D99">
        <v>29</v>
      </c>
      <c r="E99">
        <v>12</v>
      </c>
      <c r="F99">
        <v>25</v>
      </c>
      <c r="G99">
        <v>22</v>
      </c>
      <c r="H99" s="3">
        <v>9.991795</v>
      </c>
      <c r="I99" s="3">
        <v>599.507674</v>
      </c>
      <c r="J99" s="3">
        <v>22.143985</v>
      </c>
      <c r="K99" s="3">
        <v>182.923963</v>
      </c>
      <c r="L99" s="3">
        <v>24.541697</v>
      </c>
      <c r="M99" s="3">
        <v>13.791843</v>
      </c>
      <c r="N99" s="3">
        <v>604.27196</v>
      </c>
      <c r="O99" s="3">
        <v>10.938292</v>
      </c>
      <c r="P99" s="3">
        <v>90.506065</v>
      </c>
      <c r="Q99" s="3">
        <v>8.274845</v>
      </c>
      <c r="R99" s="3">
        <v>12.038298</v>
      </c>
      <c r="S99" s="3">
        <v>1.100795</v>
      </c>
      <c r="T99" s="3">
        <v>6.749641</v>
      </c>
      <c r="U99" s="3">
        <v>0.616154</v>
      </c>
      <c r="V99" s="3">
        <v>65.595427</v>
      </c>
      <c r="W99" s="3">
        <v>605.28888</v>
      </c>
      <c r="X99" s="3">
        <v>11.205693</v>
      </c>
      <c r="Y99" s="3">
        <v>92.417898</v>
      </c>
      <c r="Z99" s="3">
        <v>8.250106</v>
      </c>
      <c r="AA99" s="3">
        <v>12.503399</v>
      </c>
      <c r="AB99" s="3">
        <v>1.117202</v>
      </c>
      <c r="AC99" s="3">
        <v>7.042202</v>
      </c>
      <c r="AD99" s="3">
        <v>0.624487</v>
      </c>
      <c r="AE99" s="3">
        <v>51.928192</v>
      </c>
    </row>
    <row r="100" spans="1:31" ht="12.75">
      <c r="A100">
        <v>137200</v>
      </c>
      <c r="B100">
        <v>2010</v>
      </c>
      <c r="C100">
        <v>3</v>
      </c>
      <c r="D100">
        <v>29</v>
      </c>
      <c r="E100">
        <v>12</v>
      </c>
      <c r="F100">
        <v>35</v>
      </c>
      <c r="G100">
        <v>22</v>
      </c>
      <c r="H100" s="3">
        <v>9.992055</v>
      </c>
      <c r="I100" s="3">
        <v>599.523299</v>
      </c>
      <c r="J100" s="3">
        <v>21.903481</v>
      </c>
      <c r="K100" s="3">
        <v>181.936319</v>
      </c>
      <c r="L100" s="3">
        <v>22.94183</v>
      </c>
      <c r="M100" s="3">
        <v>13.980003</v>
      </c>
      <c r="N100" s="3">
        <v>603.895748</v>
      </c>
      <c r="O100" s="3">
        <v>10.840785</v>
      </c>
      <c r="P100" s="3">
        <v>90.091235</v>
      </c>
      <c r="Q100" s="3">
        <v>8.317034</v>
      </c>
      <c r="R100" s="3">
        <v>11.346858</v>
      </c>
      <c r="S100" s="3">
        <v>1.04168</v>
      </c>
      <c r="T100" s="3">
        <v>6.8827</v>
      </c>
      <c r="U100" s="3">
        <v>0.633341</v>
      </c>
      <c r="V100" s="3">
        <v>65.487019</v>
      </c>
      <c r="W100" s="3">
        <v>604.748097</v>
      </c>
      <c r="X100" s="3">
        <v>11.062696</v>
      </c>
      <c r="Y100" s="3">
        <v>91.845084</v>
      </c>
      <c r="Z100" s="3">
        <v>8.300106</v>
      </c>
      <c r="AA100" s="3">
        <v>11.594972</v>
      </c>
      <c r="AB100" s="3">
        <v>1.050534</v>
      </c>
      <c r="AC100" s="3">
        <v>7.097303</v>
      </c>
      <c r="AD100" s="3">
        <v>0.641414</v>
      </c>
      <c r="AE100" s="3">
        <v>51.817565</v>
      </c>
    </row>
    <row r="101" spans="1:31" ht="12.75">
      <c r="A101">
        <v>137201</v>
      </c>
      <c r="B101">
        <v>2010</v>
      </c>
      <c r="C101">
        <v>3</v>
      </c>
      <c r="D101">
        <v>29</v>
      </c>
      <c r="E101">
        <v>12</v>
      </c>
      <c r="F101">
        <v>45</v>
      </c>
      <c r="G101">
        <v>22</v>
      </c>
      <c r="H101" s="3">
        <v>9.992055</v>
      </c>
      <c r="I101" s="3">
        <v>599.523299</v>
      </c>
      <c r="J101" s="3">
        <v>21.799134</v>
      </c>
      <c r="K101" s="3">
        <v>180.021129</v>
      </c>
      <c r="L101" s="3">
        <v>24.354762</v>
      </c>
      <c r="M101" s="3">
        <v>13.441904</v>
      </c>
      <c r="N101" s="3">
        <v>603.804618</v>
      </c>
      <c r="O101" s="3">
        <v>10.817264</v>
      </c>
      <c r="P101" s="3">
        <v>89.382145</v>
      </c>
      <c r="Q101" s="3">
        <v>8.267033</v>
      </c>
      <c r="R101" s="3">
        <v>12.015904</v>
      </c>
      <c r="S101" s="3">
        <v>1.108608</v>
      </c>
      <c r="T101" s="3">
        <v>6.688403</v>
      </c>
      <c r="U101" s="3">
        <v>0.616414</v>
      </c>
      <c r="V101" s="3">
        <v>65.378847</v>
      </c>
      <c r="W101" s="3">
        <v>604.439198</v>
      </c>
      <c r="X101" s="3">
        <v>10.981869</v>
      </c>
      <c r="Y101" s="3">
        <v>90.638984</v>
      </c>
      <c r="Z101" s="3">
        <v>8.250106</v>
      </c>
      <c r="AA101" s="3">
        <v>12.338859</v>
      </c>
      <c r="AB101" s="3">
        <v>1.125535</v>
      </c>
      <c r="AC101" s="3">
        <v>6.753501</v>
      </c>
      <c r="AD101" s="3">
        <v>0.616414</v>
      </c>
      <c r="AE101" s="3">
        <v>51.707747</v>
      </c>
    </row>
    <row r="102" spans="1:31" ht="12.75">
      <c r="A102">
        <v>137202</v>
      </c>
      <c r="B102">
        <v>2010</v>
      </c>
      <c r="C102">
        <v>3</v>
      </c>
      <c r="D102">
        <v>29</v>
      </c>
      <c r="E102">
        <v>12</v>
      </c>
      <c r="F102">
        <v>55</v>
      </c>
      <c r="G102">
        <v>22</v>
      </c>
      <c r="H102" s="3">
        <v>9.992055</v>
      </c>
      <c r="I102" s="3">
        <v>599.523299</v>
      </c>
      <c r="J102" s="3">
        <v>21.739525</v>
      </c>
      <c r="K102" s="3">
        <v>179.905797</v>
      </c>
      <c r="L102" s="3">
        <v>23.908637</v>
      </c>
      <c r="M102" s="3">
        <v>13.40811</v>
      </c>
      <c r="N102" s="3">
        <v>603.635309</v>
      </c>
      <c r="O102" s="3">
        <v>10.773714</v>
      </c>
      <c r="P102" s="3">
        <v>89.136857</v>
      </c>
      <c r="Q102" s="3">
        <v>8.275106</v>
      </c>
      <c r="R102" s="3">
        <v>11.886321</v>
      </c>
      <c r="S102" s="3">
        <v>1.100535</v>
      </c>
      <c r="T102" s="3">
        <v>6.629284</v>
      </c>
      <c r="U102" s="3">
        <v>0.616414</v>
      </c>
      <c r="V102" s="3">
        <v>65.27111</v>
      </c>
      <c r="W102" s="3">
        <v>604.377252</v>
      </c>
      <c r="X102" s="3">
        <v>10.965811</v>
      </c>
      <c r="Y102" s="3">
        <v>90.76894</v>
      </c>
      <c r="Z102" s="3">
        <v>8.267033</v>
      </c>
      <c r="AA102" s="3">
        <v>12.022316</v>
      </c>
      <c r="AB102" s="3">
        <v>1.108608</v>
      </c>
      <c r="AC102" s="3">
        <v>6.778826</v>
      </c>
      <c r="AD102" s="3">
        <v>0.616414</v>
      </c>
      <c r="AE102" s="3">
        <v>51.598089</v>
      </c>
    </row>
    <row r="103" spans="1:31" ht="12.75">
      <c r="A103">
        <v>137203</v>
      </c>
      <c r="B103">
        <v>2010</v>
      </c>
      <c r="C103">
        <v>3</v>
      </c>
      <c r="D103">
        <v>29</v>
      </c>
      <c r="E103">
        <v>13</v>
      </c>
      <c r="F103">
        <v>5</v>
      </c>
      <c r="G103">
        <v>22</v>
      </c>
      <c r="H103" s="3">
        <v>9.992055</v>
      </c>
      <c r="I103" s="3">
        <v>599.523299</v>
      </c>
      <c r="J103" s="3">
        <v>21.650603</v>
      </c>
      <c r="K103" s="3">
        <v>179.448064</v>
      </c>
      <c r="L103" s="3">
        <v>23.076812</v>
      </c>
      <c r="M103" s="3">
        <v>13.81163</v>
      </c>
      <c r="N103" s="3">
        <v>603.381764</v>
      </c>
      <c r="O103" s="3">
        <v>10.708921</v>
      </c>
      <c r="P103" s="3">
        <v>88.874224</v>
      </c>
      <c r="Q103" s="3">
        <v>8.300106</v>
      </c>
      <c r="R103" s="3">
        <v>11.37516</v>
      </c>
      <c r="S103" s="3">
        <v>1.058868</v>
      </c>
      <c r="T103" s="3">
        <v>6.756816</v>
      </c>
      <c r="U103" s="3">
        <v>0.633081</v>
      </c>
      <c r="V103" s="3">
        <v>65.16402</v>
      </c>
      <c r="W103" s="3">
        <v>604.284844</v>
      </c>
      <c r="X103" s="3">
        <v>10.941682</v>
      </c>
      <c r="Y103" s="3">
        <v>90.573841</v>
      </c>
      <c r="Z103" s="3">
        <v>8.274845</v>
      </c>
      <c r="AA103" s="3">
        <v>11.701652</v>
      </c>
      <c r="AB103" s="3">
        <v>1.075535</v>
      </c>
      <c r="AC103" s="3">
        <v>7.054814</v>
      </c>
      <c r="AD103" s="3">
        <v>0.641675</v>
      </c>
      <c r="AE103" s="3">
        <v>51.488672</v>
      </c>
    </row>
    <row r="104" spans="1:31" ht="12.75">
      <c r="A104">
        <v>137204</v>
      </c>
      <c r="B104">
        <v>2010</v>
      </c>
      <c r="C104">
        <v>3</v>
      </c>
      <c r="D104">
        <v>29</v>
      </c>
      <c r="E104">
        <v>13</v>
      </c>
      <c r="F104">
        <v>15</v>
      </c>
      <c r="G104">
        <v>22</v>
      </c>
      <c r="H104" s="3">
        <v>9.992055</v>
      </c>
      <c r="I104" s="3">
        <v>599.523299</v>
      </c>
      <c r="J104" s="3">
        <v>21.704115</v>
      </c>
      <c r="K104" s="3">
        <v>179.296525</v>
      </c>
      <c r="L104" s="3">
        <v>23.926838</v>
      </c>
      <c r="M104" s="3">
        <v>13.644266</v>
      </c>
      <c r="N104" s="3">
        <v>603.607033</v>
      </c>
      <c r="O104" s="3">
        <v>10.766458</v>
      </c>
      <c r="P104" s="3">
        <v>89.028649</v>
      </c>
      <c r="Q104" s="3">
        <v>8.266512</v>
      </c>
      <c r="R104" s="3">
        <v>11.843318</v>
      </c>
      <c r="S104" s="3">
        <v>1.100795</v>
      </c>
      <c r="T104" s="3">
        <v>6.707839</v>
      </c>
      <c r="U104" s="3">
        <v>0.624748</v>
      </c>
      <c r="V104" s="3">
        <v>65.056356</v>
      </c>
      <c r="W104" s="3">
        <v>604.269134</v>
      </c>
      <c r="X104" s="3">
        <v>10.937657</v>
      </c>
      <c r="Y104" s="3">
        <v>90.267875</v>
      </c>
      <c r="Z104" s="3">
        <v>8.250106</v>
      </c>
      <c r="AA104" s="3">
        <v>12.08352</v>
      </c>
      <c r="AB104" s="3">
        <v>1.108608</v>
      </c>
      <c r="AC104" s="3">
        <v>6.936427</v>
      </c>
      <c r="AD104" s="3">
        <v>0.633341</v>
      </c>
      <c r="AE104" s="3">
        <v>51.379295</v>
      </c>
    </row>
    <row r="105" spans="1:31" ht="12.75">
      <c r="A105">
        <v>137205</v>
      </c>
      <c r="B105">
        <v>2010</v>
      </c>
      <c r="C105">
        <v>3</v>
      </c>
      <c r="D105">
        <v>29</v>
      </c>
      <c r="E105">
        <v>13</v>
      </c>
      <c r="F105">
        <v>25</v>
      </c>
      <c r="G105">
        <v>22</v>
      </c>
      <c r="H105" s="3">
        <v>9.992055</v>
      </c>
      <c r="I105" s="3">
        <v>599.523299</v>
      </c>
      <c r="J105" s="3">
        <v>21.671058</v>
      </c>
      <c r="K105" s="3">
        <v>180.782458</v>
      </c>
      <c r="L105" s="3">
        <v>22.372328</v>
      </c>
      <c r="M105" s="3">
        <v>13.380546</v>
      </c>
      <c r="N105" s="3">
        <v>603.456786</v>
      </c>
      <c r="O105" s="3">
        <v>10.728027</v>
      </c>
      <c r="P105" s="3">
        <v>89.554298</v>
      </c>
      <c r="Q105" s="3">
        <v>8.350107</v>
      </c>
      <c r="R105" s="3">
        <v>11.032548</v>
      </c>
      <c r="S105" s="3">
        <v>1.025534</v>
      </c>
      <c r="T105" s="3">
        <v>6.608242</v>
      </c>
      <c r="U105" s="3">
        <v>0.616414</v>
      </c>
      <c r="V105" s="3">
        <v>64.949076</v>
      </c>
      <c r="W105" s="3">
        <v>604.290089</v>
      </c>
      <c r="X105" s="3">
        <v>10.943031</v>
      </c>
      <c r="Y105" s="3">
        <v>91.22816</v>
      </c>
      <c r="Z105" s="3">
        <v>8.33318</v>
      </c>
      <c r="AA105" s="3">
        <v>11.33978</v>
      </c>
      <c r="AB105" s="3">
        <v>1.042461</v>
      </c>
      <c r="AC105" s="3">
        <v>6.772304</v>
      </c>
      <c r="AD105" s="3">
        <v>0.616414</v>
      </c>
      <c r="AE105" s="3">
        <v>51.269865</v>
      </c>
    </row>
    <row r="106" spans="1:31" ht="12.75">
      <c r="A106">
        <v>137206</v>
      </c>
      <c r="B106">
        <v>2010</v>
      </c>
      <c r="C106">
        <v>3</v>
      </c>
      <c r="D106">
        <v>29</v>
      </c>
      <c r="E106">
        <v>13</v>
      </c>
      <c r="F106">
        <v>35</v>
      </c>
      <c r="G106">
        <v>22</v>
      </c>
      <c r="H106" s="3">
        <v>9.992055</v>
      </c>
      <c r="I106" s="3">
        <v>599.523299</v>
      </c>
      <c r="J106" s="3">
        <v>21.655938</v>
      </c>
      <c r="K106" s="3">
        <v>179.758699</v>
      </c>
      <c r="L106" s="3">
        <v>23.179826</v>
      </c>
      <c r="M106" s="3">
        <v>13.448602</v>
      </c>
      <c r="N106" s="3">
        <v>603.48698</v>
      </c>
      <c r="O106" s="3">
        <v>10.735616</v>
      </c>
      <c r="P106" s="3">
        <v>89.224832</v>
      </c>
      <c r="Q106" s="3">
        <v>8.30844</v>
      </c>
      <c r="R106" s="3">
        <v>11.429682</v>
      </c>
      <c r="S106" s="3">
        <v>1.067201</v>
      </c>
      <c r="T106" s="3">
        <v>6.617504</v>
      </c>
      <c r="U106" s="3">
        <v>0.616414</v>
      </c>
      <c r="V106" s="3">
        <v>64.841719</v>
      </c>
      <c r="W106" s="3">
        <v>604.202853</v>
      </c>
      <c r="X106" s="3">
        <v>10.920323</v>
      </c>
      <c r="Y106" s="3">
        <v>90.533867</v>
      </c>
      <c r="Z106" s="3">
        <v>8.2837</v>
      </c>
      <c r="AA106" s="3">
        <v>11.750144</v>
      </c>
      <c r="AB106" s="3">
        <v>1.083608</v>
      </c>
      <c r="AC106" s="3">
        <v>6.831098</v>
      </c>
      <c r="AD106" s="3">
        <v>0.624748</v>
      </c>
      <c r="AE106" s="3">
        <v>51.160662</v>
      </c>
    </row>
    <row r="107" spans="1:31" ht="12.75">
      <c r="A107">
        <v>137207</v>
      </c>
      <c r="B107">
        <v>2010</v>
      </c>
      <c r="C107">
        <v>3</v>
      </c>
      <c r="D107">
        <v>29</v>
      </c>
      <c r="E107">
        <v>13</v>
      </c>
      <c r="F107">
        <v>45</v>
      </c>
      <c r="G107">
        <v>22</v>
      </c>
      <c r="H107" s="3">
        <v>9.992055</v>
      </c>
      <c r="I107" s="3">
        <v>599.523299</v>
      </c>
      <c r="J107" s="3">
        <v>21.647685</v>
      </c>
      <c r="K107" s="3">
        <v>179.110637</v>
      </c>
      <c r="L107" s="3">
        <v>23.892243</v>
      </c>
      <c r="M107" s="3">
        <v>13.299881</v>
      </c>
      <c r="N107" s="3">
        <v>603.520516</v>
      </c>
      <c r="O107" s="3">
        <v>10.744316</v>
      </c>
      <c r="P107" s="3">
        <v>88.92136</v>
      </c>
      <c r="Q107" s="3">
        <v>8.275366</v>
      </c>
      <c r="R107" s="3">
        <v>11.91223</v>
      </c>
      <c r="S107" s="3">
        <v>1.108608</v>
      </c>
      <c r="T107" s="3">
        <v>6.524804</v>
      </c>
      <c r="U107" s="3">
        <v>0.608081</v>
      </c>
      <c r="V107" s="3">
        <v>64.734276</v>
      </c>
      <c r="W107" s="3">
        <v>604.137112</v>
      </c>
      <c r="X107" s="3">
        <v>10.903369</v>
      </c>
      <c r="Y107" s="3">
        <v>90.189277</v>
      </c>
      <c r="Z107" s="3">
        <v>8.267033</v>
      </c>
      <c r="AA107" s="3">
        <v>11.980013</v>
      </c>
      <c r="AB107" s="3">
        <v>1.108608</v>
      </c>
      <c r="AC107" s="3">
        <v>6.775077</v>
      </c>
      <c r="AD107" s="3">
        <v>0.616414</v>
      </c>
      <c r="AE107" s="3">
        <v>51.051628</v>
      </c>
    </row>
    <row r="108" spans="1:31" ht="12.75">
      <c r="A108">
        <v>137208</v>
      </c>
      <c r="B108">
        <v>2010</v>
      </c>
      <c r="C108">
        <v>3</v>
      </c>
      <c r="D108">
        <v>29</v>
      </c>
      <c r="E108">
        <v>13</v>
      </c>
      <c r="F108">
        <v>57</v>
      </c>
      <c r="G108">
        <v>52</v>
      </c>
      <c r="H108" s="3">
        <v>12.492087</v>
      </c>
      <c r="I108" s="3">
        <v>749.525219</v>
      </c>
      <c r="J108" s="3">
        <v>21.675989</v>
      </c>
      <c r="K108" s="3">
        <v>176.69998</v>
      </c>
      <c r="L108" s="3">
        <v>22.843947</v>
      </c>
      <c r="M108" s="3">
        <v>71.230737</v>
      </c>
      <c r="N108" s="3">
        <v>603.608225</v>
      </c>
      <c r="O108" s="3">
        <v>10.766974</v>
      </c>
      <c r="P108" s="3">
        <v>87.888502</v>
      </c>
      <c r="Q108" s="3">
        <v>8.191772</v>
      </c>
      <c r="R108" s="3">
        <v>11.293984</v>
      </c>
      <c r="S108" s="3">
        <v>1.050274</v>
      </c>
      <c r="T108" s="3">
        <v>35.318535</v>
      </c>
      <c r="U108" s="3">
        <v>3.250042</v>
      </c>
      <c r="V108" s="3">
        <v>64.599689</v>
      </c>
      <c r="W108" s="3">
        <v>604.158578</v>
      </c>
      <c r="X108" s="3">
        <v>10.909015</v>
      </c>
      <c r="Y108" s="3">
        <v>88.811478</v>
      </c>
      <c r="Z108" s="3">
        <v>8.166511</v>
      </c>
      <c r="AA108" s="3">
        <v>11.549963</v>
      </c>
      <c r="AB108" s="3">
        <v>1.066941</v>
      </c>
      <c r="AC108" s="3">
        <v>35.912203</v>
      </c>
      <c r="AD108" s="3">
        <v>3.258635</v>
      </c>
      <c r="AE108" s="3">
        <v>50.915265</v>
      </c>
    </row>
    <row r="109" spans="1:31" ht="12.75">
      <c r="A109">
        <v>137210</v>
      </c>
      <c r="B109">
        <v>2010</v>
      </c>
      <c r="C109">
        <v>3</v>
      </c>
      <c r="D109">
        <v>29</v>
      </c>
      <c r="E109">
        <v>14</v>
      </c>
      <c r="F109">
        <v>12</v>
      </c>
      <c r="G109">
        <v>52</v>
      </c>
      <c r="H109" s="3">
        <v>14.992119</v>
      </c>
      <c r="I109" s="3">
        <v>899.527139</v>
      </c>
      <c r="J109" s="3">
        <v>21.355712</v>
      </c>
      <c r="K109" s="3">
        <v>181.707206</v>
      </c>
      <c r="L109" s="3">
        <v>23.212146</v>
      </c>
      <c r="M109" s="3">
        <v>115.276956</v>
      </c>
      <c r="N109" s="3">
        <v>603.193835</v>
      </c>
      <c r="O109" s="3">
        <v>10.671266</v>
      </c>
      <c r="P109" s="3">
        <v>90.872093</v>
      </c>
      <c r="Q109" s="3">
        <v>8.316773</v>
      </c>
      <c r="R109" s="3">
        <v>11.60754</v>
      </c>
      <c r="S109" s="3">
        <v>1.067201</v>
      </c>
      <c r="T109" s="3">
        <v>57.518339</v>
      </c>
      <c r="U109" s="3">
        <v>5.608145</v>
      </c>
      <c r="V109" s="3">
        <v>64.43962</v>
      </c>
      <c r="W109" s="3">
        <v>603.2372</v>
      </c>
      <c r="X109" s="3">
        <v>10.684446</v>
      </c>
      <c r="Y109" s="3">
        <v>90.835113</v>
      </c>
      <c r="Z109" s="3">
        <v>8.300106</v>
      </c>
      <c r="AA109" s="3">
        <v>11.604606</v>
      </c>
      <c r="AB109" s="3">
        <v>1.075535</v>
      </c>
      <c r="AC109" s="3">
        <v>57.758617</v>
      </c>
      <c r="AD109" s="3">
        <v>5.616478</v>
      </c>
      <c r="AE109" s="3">
        <v>50.754999</v>
      </c>
    </row>
    <row r="110" spans="1:31" ht="12.75">
      <c r="A110">
        <v>137211</v>
      </c>
      <c r="B110">
        <v>2010</v>
      </c>
      <c r="C110">
        <v>3</v>
      </c>
      <c r="D110">
        <v>29</v>
      </c>
      <c r="E110">
        <v>14</v>
      </c>
      <c r="F110">
        <v>22</v>
      </c>
      <c r="G110">
        <v>52</v>
      </c>
      <c r="H110" s="3">
        <v>9.992055</v>
      </c>
      <c r="I110" s="3">
        <v>599.523299</v>
      </c>
      <c r="J110" s="3">
        <v>15.758036</v>
      </c>
      <c r="K110" s="3">
        <v>128.23602</v>
      </c>
      <c r="L110" s="3">
        <v>18.413829</v>
      </c>
      <c r="M110" s="3">
        <v>10.799244</v>
      </c>
      <c r="N110" s="3">
        <v>592.373967</v>
      </c>
      <c r="O110" s="3">
        <v>8.216357</v>
      </c>
      <c r="P110" s="3">
        <v>66.988312</v>
      </c>
      <c r="Q110" s="3">
        <v>8.258699</v>
      </c>
      <c r="R110" s="3">
        <v>9.435203</v>
      </c>
      <c r="S110" s="3">
        <v>1.083087</v>
      </c>
      <c r="T110" s="3">
        <v>5.671643</v>
      </c>
      <c r="U110" s="3">
        <v>0.650269</v>
      </c>
      <c r="V110" s="3">
        <v>64.357456</v>
      </c>
      <c r="W110" s="3">
        <v>588.869928</v>
      </c>
      <c r="X110" s="3">
        <v>7.541679</v>
      </c>
      <c r="Y110" s="3">
        <v>61.247708</v>
      </c>
      <c r="Z110" s="3">
        <v>8.241772</v>
      </c>
      <c r="AA110" s="3">
        <v>8.978626</v>
      </c>
      <c r="AB110" s="3">
        <v>1.100014</v>
      </c>
      <c r="AC110" s="3">
        <v>5.127601</v>
      </c>
      <c r="AD110" s="3">
        <v>0.650269</v>
      </c>
      <c r="AE110" s="3">
        <v>50.679582</v>
      </c>
    </row>
    <row r="111" spans="1:31" ht="12.75">
      <c r="A111">
        <v>137212</v>
      </c>
      <c r="B111">
        <v>2010</v>
      </c>
      <c r="C111">
        <v>3</v>
      </c>
      <c r="D111">
        <v>29</v>
      </c>
      <c r="E111">
        <v>14</v>
      </c>
      <c r="F111">
        <v>47</v>
      </c>
      <c r="G111">
        <v>52</v>
      </c>
      <c r="H111" s="3">
        <v>24.992247</v>
      </c>
      <c r="I111" s="3">
        <v>1499.534819</v>
      </c>
      <c r="J111" s="3">
        <v>19.237332</v>
      </c>
      <c r="K111" s="3">
        <v>185.486569</v>
      </c>
      <c r="L111" s="3">
        <v>24.628923</v>
      </c>
      <c r="M111" s="3">
        <v>270.665767</v>
      </c>
      <c r="N111" s="3">
        <v>599.567664</v>
      </c>
      <c r="O111" s="3">
        <v>9.788886</v>
      </c>
      <c r="P111" s="3">
        <v>94.627702</v>
      </c>
      <c r="Q111" s="3">
        <v>10.208204</v>
      </c>
      <c r="R111" s="3">
        <v>12.589402</v>
      </c>
      <c r="S111" s="3">
        <v>1.350538</v>
      </c>
      <c r="T111" s="3">
        <v>137.425492</v>
      </c>
      <c r="U111" s="3">
        <v>13.433505</v>
      </c>
      <c r="V111" s="3">
        <v>64.112734</v>
      </c>
      <c r="W111" s="3">
        <v>598.018998</v>
      </c>
      <c r="X111" s="3">
        <v>9.448445</v>
      </c>
      <c r="Y111" s="3">
        <v>90.858868</v>
      </c>
      <c r="Z111" s="3">
        <v>10.191797</v>
      </c>
      <c r="AA111" s="3">
        <v>12.039521</v>
      </c>
      <c r="AB111" s="3">
        <v>1.358611</v>
      </c>
      <c r="AC111" s="3">
        <v>133.240275</v>
      </c>
      <c r="AD111" s="3">
        <v>13.441839</v>
      </c>
      <c r="AE111" s="3">
        <v>50.443371</v>
      </c>
    </row>
    <row r="112" spans="1:31" ht="12.75">
      <c r="A112">
        <v>137213</v>
      </c>
      <c r="B112">
        <v>2010</v>
      </c>
      <c r="C112">
        <v>3</v>
      </c>
      <c r="D112">
        <v>29</v>
      </c>
      <c r="E112">
        <v>15</v>
      </c>
      <c r="F112">
        <v>47</v>
      </c>
      <c r="G112">
        <v>52</v>
      </c>
      <c r="H112" s="3">
        <v>59.992695</v>
      </c>
      <c r="I112" s="3">
        <v>3599.561699</v>
      </c>
      <c r="J112" s="3">
        <v>21.966766</v>
      </c>
      <c r="K112" s="3">
        <v>185.879185</v>
      </c>
      <c r="L112" s="3">
        <v>17.216942</v>
      </c>
      <c r="M112" s="3">
        <v>1114.742181</v>
      </c>
      <c r="N112" s="3">
        <v>604.365549</v>
      </c>
      <c r="O112" s="3">
        <v>10.970413</v>
      </c>
      <c r="P112" s="3">
        <v>96.944142</v>
      </c>
      <c r="Q112" s="3">
        <v>9.491788</v>
      </c>
      <c r="R112" s="3">
        <v>8.981934</v>
      </c>
      <c r="S112" s="3">
        <v>0.875272</v>
      </c>
      <c r="T112" s="3">
        <v>552.218141</v>
      </c>
      <c r="U112" s="3">
        <v>49.625635</v>
      </c>
      <c r="V112" s="3">
        <v>63.45451</v>
      </c>
      <c r="W112" s="3">
        <v>604.342188</v>
      </c>
      <c r="X112" s="3">
        <v>10.996353</v>
      </c>
      <c r="Y112" s="3">
        <v>88.935043</v>
      </c>
      <c r="Z112" s="3">
        <v>9.474861</v>
      </c>
      <c r="AA112" s="3">
        <v>8.235008</v>
      </c>
      <c r="AB112" s="3">
        <v>0.892199</v>
      </c>
      <c r="AC112" s="3">
        <v>562.524039</v>
      </c>
      <c r="AD112" s="3">
        <v>49.625635</v>
      </c>
      <c r="AE112" s="3">
        <v>49.78359</v>
      </c>
    </row>
    <row r="113" spans="1:31" ht="12.75">
      <c r="A113">
        <v>137214</v>
      </c>
      <c r="B113">
        <v>2010</v>
      </c>
      <c r="C113">
        <v>3</v>
      </c>
      <c r="D113">
        <v>29</v>
      </c>
      <c r="E113">
        <v>16</v>
      </c>
      <c r="F113">
        <v>7</v>
      </c>
      <c r="G113">
        <v>52</v>
      </c>
      <c r="H113" s="3">
        <v>19.992183</v>
      </c>
      <c r="I113" s="3">
        <v>1199.530979</v>
      </c>
      <c r="J113" s="3">
        <v>22.200895</v>
      </c>
      <c r="K113" s="3">
        <v>181.534415</v>
      </c>
      <c r="L113" s="3">
        <v>24.858273</v>
      </c>
      <c r="M113" s="3">
        <v>237.442493</v>
      </c>
      <c r="N113" s="3">
        <v>602.800278</v>
      </c>
      <c r="O113" s="3">
        <v>10.564618</v>
      </c>
      <c r="P113" s="3">
        <v>86.714401</v>
      </c>
      <c r="Q113" s="3">
        <v>8.308179</v>
      </c>
      <c r="R113" s="3">
        <v>11.717605</v>
      </c>
      <c r="S113" s="3">
        <v>1.108868</v>
      </c>
      <c r="T113" s="3">
        <v>112.773573</v>
      </c>
      <c r="U113" s="3">
        <v>10.575135</v>
      </c>
      <c r="V113" s="3">
        <v>63.243217</v>
      </c>
      <c r="W113" s="3">
        <v>606.868913</v>
      </c>
      <c r="X113" s="3">
        <v>11.636276</v>
      </c>
      <c r="Y113" s="3">
        <v>94.820013</v>
      </c>
      <c r="Z113" s="3">
        <v>8.291773</v>
      </c>
      <c r="AA113" s="3">
        <v>13.140668</v>
      </c>
      <c r="AB113" s="3">
        <v>1.125275</v>
      </c>
      <c r="AC113" s="3">
        <v>124.66892</v>
      </c>
      <c r="AD113" s="3">
        <v>10.575135</v>
      </c>
      <c r="AE113" s="3">
        <v>49.550864</v>
      </c>
    </row>
    <row r="114" spans="1:31" ht="12.75">
      <c r="A114">
        <v>137215</v>
      </c>
      <c r="B114">
        <v>2010</v>
      </c>
      <c r="C114">
        <v>3</v>
      </c>
      <c r="D114">
        <v>29</v>
      </c>
      <c r="E114">
        <v>16</v>
      </c>
      <c r="F114">
        <v>15</v>
      </c>
      <c r="G114">
        <v>22</v>
      </c>
      <c r="H114" s="3">
        <v>7.492023</v>
      </c>
      <c r="I114" s="3">
        <v>449.521379</v>
      </c>
      <c r="J114" s="3">
        <v>23.000925</v>
      </c>
      <c r="K114" s="3">
        <v>0</v>
      </c>
      <c r="L114" s="3">
        <v>16.106285</v>
      </c>
      <c r="M114" s="3">
        <v>156.218066</v>
      </c>
      <c r="N114" s="3">
        <v>604.683114</v>
      </c>
      <c r="O114" s="3">
        <v>11.045681</v>
      </c>
      <c r="P114" s="3">
        <v>0</v>
      </c>
      <c r="Q114" s="3">
        <v>0</v>
      </c>
      <c r="R114" s="3">
        <v>7.719097</v>
      </c>
      <c r="S114" s="3">
        <v>0.692196</v>
      </c>
      <c r="T114" s="3">
        <v>75.03531</v>
      </c>
      <c r="U114" s="3">
        <v>6.799827</v>
      </c>
      <c r="V114" s="3">
        <v>63.160375</v>
      </c>
      <c r="W114" s="3">
        <v>608.024334</v>
      </c>
      <c r="X114" s="3">
        <v>11.955244</v>
      </c>
      <c r="Y114" s="3">
        <v>0</v>
      </c>
      <c r="Z114" s="3">
        <v>0</v>
      </c>
      <c r="AA114" s="3">
        <v>8.387188</v>
      </c>
      <c r="AB114" s="3">
        <v>0.683863</v>
      </c>
      <c r="AC114" s="3">
        <v>81.182756</v>
      </c>
      <c r="AD114" s="3">
        <v>6.80816</v>
      </c>
      <c r="AE114" s="3">
        <v>49.4612</v>
      </c>
    </row>
    <row r="115" spans="1:31" ht="12.75">
      <c r="A115">
        <v>137216</v>
      </c>
      <c r="B115">
        <v>2010</v>
      </c>
      <c r="C115">
        <v>3</v>
      </c>
      <c r="D115">
        <v>29</v>
      </c>
      <c r="E115">
        <v>16</v>
      </c>
      <c r="F115">
        <v>27</v>
      </c>
      <c r="G115">
        <v>52</v>
      </c>
      <c r="H115" s="3">
        <v>12.492087</v>
      </c>
      <c r="I115" s="3">
        <v>749.525219</v>
      </c>
      <c r="J115" s="3">
        <v>21.783295</v>
      </c>
      <c r="K115" s="3">
        <v>181.886934</v>
      </c>
      <c r="L115" s="3">
        <v>24.149262</v>
      </c>
      <c r="M115" s="3">
        <v>66.088189</v>
      </c>
      <c r="N115" s="3">
        <v>602.686864</v>
      </c>
      <c r="O115" s="3">
        <v>10.535528</v>
      </c>
      <c r="P115" s="3">
        <v>88.135059</v>
      </c>
      <c r="Q115" s="3">
        <v>8.317034</v>
      </c>
      <c r="R115" s="3">
        <v>11.613163</v>
      </c>
      <c r="S115" s="3">
        <v>1.083347</v>
      </c>
      <c r="T115" s="3">
        <v>31.864223</v>
      </c>
      <c r="U115" s="3">
        <v>3.091706</v>
      </c>
      <c r="V115" s="3">
        <v>63.02868</v>
      </c>
      <c r="W115" s="3">
        <v>605.436656</v>
      </c>
      <c r="X115" s="3">
        <v>11.247767</v>
      </c>
      <c r="Y115" s="3">
        <v>93.751875</v>
      </c>
      <c r="Z115" s="3">
        <v>8.3087</v>
      </c>
      <c r="AA115" s="3">
        <v>12.536098</v>
      </c>
      <c r="AB115" s="3">
        <v>1.083347</v>
      </c>
      <c r="AC115" s="3">
        <v>34.223966</v>
      </c>
      <c r="AD115" s="3">
        <v>3.10004</v>
      </c>
      <c r="AE115" s="3">
        <v>49.320603</v>
      </c>
    </row>
    <row r="116" spans="1:31" ht="12.75">
      <c r="A116">
        <v>137217</v>
      </c>
      <c r="B116">
        <v>2010</v>
      </c>
      <c r="C116">
        <v>3</v>
      </c>
      <c r="D116">
        <v>29</v>
      </c>
      <c r="E116">
        <v>17</v>
      </c>
      <c r="F116">
        <v>0</v>
      </c>
      <c r="G116">
        <v>22</v>
      </c>
      <c r="H116" s="3">
        <v>32.492343</v>
      </c>
      <c r="I116" s="3">
        <v>1949.540579</v>
      </c>
      <c r="J116" s="3">
        <v>21.252258</v>
      </c>
      <c r="K116" s="3">
        <v>189.529742</v>
      </c>
      <c r="L116" s="3">
        <v>19.831503</v>
      </c>
      <c r="M116" s="3">
        <v>481.163719</v>
      </c>
      <c r="N116" s="3">
        <v>602.481482</v>
      </c>
      <c r="O116" s="3">
        <v>10.4933</v>
      </c>
      <c r="P116" s="3">
        <v>92.161387</v>
      </c>
      <c r="Q116" s="3">
        <v>9.183711</v>
      </c>
      <c r="R116" s="3">
        <v>9.509321</v>
      </c>
      <c r="S116" s="3">
        <v>0.941939</v>
      </c>
      <c r="T116" s="3">
        <v>239.273496</v>
      </c>
      <c r="U116" s="3">
        <v>22.366693</v>
      </c>
      <c r="V116" s="3">
        <v>62.687648</v>
      </c>
      <c r="W116" s="3">
        <v>603.571232</v>
      </c>
      <c r="X116" s="3">
        <v>10.758958</v>
      </c>
      <c r="Y116" s="3">
        <v>97.368355</v>
      </c>
      <c r="Z116" s="3">
        <v>9.150117</v>
      </c>
      <c r="AA116" s="3">
        <v>10.322183</v>
      </c>
      <c r="AB116" s="3">
        <v>0.966939</v>
      </c>
      <c r="AC116" s="3">
        <v>241.890223</v>
      </c>
      <c r="AD116" s="3">
        <v>22.375286</v>
      </c>
      <c r="AE116" s="3">
        <v>48.970937</v>
      </c>
    </row>
    <row r="117" spans="1:31" ht="12.75">
      <c r="A117">
        <v>137218</v>
      </c>
      <c r="B117">
        <v>2010</v>
      </c>
      <c r="C117">
        <v>3</v>
      </c>
      <c r="D117">
        <v>29</v>
      </c>
      <c r="E117">
        <v>17</v>
      </c>
      <c r="F117">
        <v>18</v>
      </c>
      <c r="G117">
        <v>27</v>
      </c>
      <c r="H117" s="3">
        <v>18.075252</v>
      </c>
      <c r="I117" s="3">
        <v>1084.515147</v>
      </c>
      <c r="J117" s="3">
        <v>16.353361</v>
      </c>
      <c r="K117" s="3">
        <v>0</v>
      </c>
      <c r="L117" s="3">
        <v>0</v>
      </c>
      <c r="M117" s="3">
        <v>295.643118</v>
      </c>
      <c r="N117" s="3">
        <v>591.825614</v>
      </c>
      <c r="O117" s="3">
        <v>8.316679</v>
      </c>
      <c r="P117" s="3">
        <v>0</v>
      </c>
      <c r="Q117" s="3">
        <v>0</v>
      </c>
      <c r="R117" s="3">
        <v>0</v>
      </c>
      <c r="S117" s="3">
        <v>0</v>
      </c>
      <c r="T117" s="3">
        <v>150.353572</v>
      </c>
      <c r="U117" s="3">
        <v>18.075252</v>
      </c>
      <c r="V117" s="3">
        <v>62.537255</v>
      </c>
      <c r="W117" s="3">
        <v>590.563627</v>
      </c>
      <c r="X117" s="3">
        <v>8.036682</v>
      </c>
      <c r="Y117" s="3">
        <v>0</v>
      </c>
      <c r="Z117" s="3">
        <v>0</v>
      </c>
      <c r="AA117" s="3">
        <v>0</v>
      </c>
      <c r="AB117" s="3">
        <v>0</v>
      </c>
      <c r="AC117" s="3">
        <v>145.289547</v>
      </c>
      <c r="AD117" s="3">
        <v>18.075252</v>
      </c>
      <c r="AE117" s="3">
        <v>48.825607</v>
      </c>
    </row>
    <row r="118" spans="1:31" ht="12.75">
      <c r="A118">
        <v>137219</v>
      </c>
      <c r="B118">
        <v>2010</v>
      </c>
      <c r="C118">
        <v>3</v>
      </c>
      <c r="D118">
        <v>29</v>
      </c>
      <c r="E118">
        <v>17</v>
      </c>
      <c r="F118">
        <v>24</v>
      </c>
      <c r="G118">
        <v>39</v>
      </c>
      <c r="H118" s="3">
        <v>6.197524</v>
      </c>
      <c r="I118" s="3">
        <v>371.851464</v>
      </c>
      <c r="J118" s="3">
        <v>9.2153</v>
      </c>
      <c r="K118" s="3">
        <v>0</v>
      </c>
      <c r="L118" s="3">
        <v>0</v>
      </c>
      <c r="M118" s="3">
        <v>57.120578</v>
      </c>
      <c r="N118" s="3">
        <v>568.322415</v>
      </c>
      <c r="O118" s="3">
        <v>4.497086</v>
      </c>
      <c r="P118" s="3">
        <v>0</v>
      </c>
      <c r="Q118" s="3">
        <v>0</v>
      </c>
      <c r="R118" s="3">
        <v>0</v>
      </c>
      <c r="S118" s="3">
        <v>0</v>
      </c>
      <c r="T118" s="3">
        <v>27.875719</v>
      </c>
      <c r="U118" s="3">
        <v>6.197524</v>
      </c>
      <c r="V118" s="3">
        <v>62.509336</v>
      </c>
      <c r="W118" s="3">
        <v>570.238926</v>
      </c>
      <c r="X118" s="3">
        <v>4.718214</v>
      </c>
      <c r="Y118" s="3">
        <v>0</v>
      </c>
      <c r="Z118" s="3">
        <v>0</v>
      </c>
      <c r="AA118" s="3">
        <v>0</v>
      </c>
      <c r="AB118" s="3">
        <v>0</v>
      </c>
      <c r="AC118" s="3">
        <v>29.244858</v>
      </c>
      <c r="AD118" s="3">
        <v>6.197524</v>
      </c>
      <c r="AE118" s="3">
        <v>48.796314</v>
      </c>
    </row>
    <row r="119" spans="1:37" ht="12.75">
      <c r="A119">
        <v>137220</v>
      </c>
      <c r="B119">
        <v>2010</v>
      </c>
      <c r="C119">
        <v>3</v>
      </c>
      <c r="D119">
        <v>29</v>
      </c>
      <c r="E119">
        <v>17</v>
      </c>
      <c r="F119">
        <v>39</v>
      </c>
      <c r="G119">
        <v>57</v>
      </c>
      <c r="H119" s="3">
        <v>15.282464</v>
      </c>
      <c r="I119" s="3">
        <v>916.947814</v>
      </c>
      <c r="J119" s="3">
        <v>6.16537</v>
      </c>
      <c r="K119" s="3">
        <v>0</v>
      </c>
      <c r="L119" s="3">
        <v>0</v>
      </c>
      <c r="M119" s="3">
        <v>94.234319</v>
      </c>
      <c r="N119" s="3">
        <v>550.41779</v>
      </c>
      <c r="O119" s="3">
        <v>2.833962</v>
      </c>
      <c r="P119" s="3">
        <v>0</v>
      </c>
      <c r="Q119" s="3">
        <v>0</v>
      </c>
      <c r="R119" s="3">
        <v>0</v>
      </c>
      <c r="S119" s="3">
        <v>0</v>
      </c>
      <c r="T119" s="3">
        <v>43.316413</v>
      </c>
      <c r="U119" s="3">
        <v>15.282464</v>
      </c>
      <c r="V119" s="3">
        <v>62.466</v>
      </c>
      <c r="W119" s="3">
        <v>556.670426</v>
      </c>
      <c r="X119" s="3">
        <v>3.331407</v>
      </c>
      <c r="Y119" s="3">
        <v>0</v>
      </c>
      <c r="Z119" s="3">
        <v>0</v>
      </c>
      <c r="AA119" s="3">
        <v>0</v>
      </c>
      <c r="AB119" s="3">
        <v>0</v>
      </c>
      <c r="AC119" s="3">
        <v>50.917906</v>
      </c>
      <c r="AD119" s="3">
        <v>15.282464</v>
      </c>
      <c r="AE119" s="3">
        <v>48.745372</v>
      </c>
      <c r="AF119" s="7" t="s">
        <v>26</v>
      </c>
      <c r="AG119" s="7" t="s">
        <v>27</v>
      </c>
      <c r="AH119" s="4"/>
      <c r="AI119" s="4"/>
      <c r="AJ119" s="4"/>
      <c r="AK119" s="3"/>
    </row>
    <row r="120" spans="1:37" ht="12.75">
      <c r="A120">
        <v>137221</v>
      </c>
      <c r="B120">
        <v>2010</v>
      </c>
      <c r="C120">
        <v>3</v>
      </c>
      <c r="D120">
        <v>29</v>
      </c>
      <c r="E120">
        <v>19</v>
      </c>
      <c r="F120">
        <v>7</v>
      </c>
      <c r="G120">
        <v>14</v>
      </c>
      <c r="H120" s="3">
        <v>87.284412</v>
      </c>
      <c r="I120" s="3">
        <v>5237.064721</v>
      </c>
      <c r="J120" s="3">
        <v>1.520729</v>
      </c>
      <c r="K120" s="3">
        <v>0</v>
      </c>
      <c r="L120" s="3">
        <v>0</v>
      </c>
      <c r="M120" s="3">
        <v>132.746183</v>
      </c>
      <c r="N120" s="3">
        <v>483.547928</v>
      </c>
      <c r="O120" s="3">
        <v>0.569766</v>
      </c>
      <c r="P120" s="3">
        <v>0</v>
      </c>
      <c r="Q120" s="3">
        <v>0</v>
      </c>
      <c r="R120" s="3">
        <v>0</v>
      </c>
      <c r="S120" s="3">
        <v>0</v>
      </c>
      <c r="T120" s="3">
        <v>49.735818</v>
      </c>
      <c r="U120" s="3">
        <v>87.284412</v>
      </c>
      <c r="V120" s="3">
        <v>62.416264</v>
      </c>
      <c r="W120" s="3">
        <v>505.066852</v>
      </c>
      <c r="X120" s="3">
        <v>0.950963</v>
      </c>
      <c r="Y120" s="3">
        <v>0</v>
      </c>
      <c r="Z120" s="3">
        <v>0</v>
      </c>
      <c r="AA120" s="3">
        <v>0</v>
      </c>
      <c r="AB120" s="3">
        <v>0</v>
      </c>
      <c r="AC120" s="3">
        <v>83.010365</v>
      </c>
      <c r="AD120" s="3">
        <v>87.284412</v>
      </c>
      <c r="AE120" s="3">
        <v>48.66236</v>
      </c>
      <c r="AF120" s="5">
        <f>SUM(R75:R123)</f>
        <v>422.15674100000007</v>
      </c>
      <c r="AG120" s="5">
        <f>SUM(AA75:AA123)</f>
        <v>432.05049199999996</v>
      </c>
      <c r="AH120" s="4"/>
      <c r="AI120" s="4"/>
      <c r="AJ120" s="4"/>
      <c r="AK120" s="3"/>
    </row>
    <row r="121" spans="1:37" ht="12.75">
      <c r="A121">
        <v>137222</v>
      </c>
      <c r="B121">
        <v>2010</v>
      </c>
      <c r="C121">
        <v>3</v>
      </c>
      <c r="D121">
        <v>29</v>
      </c>
      <c r="E121">
        <v>19</v>
      </c>
      <c r="F121">
        <v>17</v>
      </c>
      <c r="G121">
        <v>17</v>
      </c>
      <c r="H121" s="3">
        <v>10.033201</v>
      </c>
      <c r="I121" s="3">
        <v>601.99208</v>
      </c>
      <c r="J121" s="3">
        <v>0.243668</v>
      </c>
      <c r="K121" s="3">
        <v>0</v>
      </c>
      <c r="L121" s="3">
        <v>0</v>
      </c>
      <c r="M121" s="3">
        <v>2.445061</v>
      </c>
      <c r="N121" s="3">
        <v>429.790091</v>
      </c>
      <c r="O121" s="3">
        <v>0.061092</v>
      </c>
      <c r="P121" s="3">
        <v>0</v>
      </c>
      <c r="Q121" s="3">
        <v>0</v>
      </c>
      <c r="R121" s="3">
        <v>0</v>
      </c>
      <c r="S121" s="3">
        <v>0</v>
      </c>
      <c r="T121" s="3">
        <v>0.613041</v>
      </c>
      <c r="U121" s="3">
        <v>10.033201</v>
      </c>
      <c r="V121" s="3">
        <v>62.41565</v>
      </c>
      <c r="W121" s="3">
        <v>460.545781</v>
      </c>
      <c r="X121" s="3">
        <v>0.182576</v>
      </c>
      <c r="Y121" s="3">
        <v>0</v>
      </c>
      <c r="Z121" s="3">
        <v>0</v>
      </c>
      <c r="AA121" s="3">
        <v>0</v>
      </c>
      <c r="AB121" s="3">
        <v>0</v>
      </c>
      <c r="AC121" s="3">
        <v>1.832021</v>
      </c>
      <c r="AD121" s="3">
        <v>10.033201</v>
      </c>
      <c r="AE121" s="3">
        <v>48.660527</v>
      </c>
      <c r="AF121" s="4"/>
      <c r="AG121" s="4"/>
      <c r="AH121" s="4"/>
      <c r="AI121" s="4"/>
      <c r="AJ121" s="4"/>
      <c r="AK121" s="2" t="s">
        <v>28</v>
      </c>
    </row>
    <row r="122" spans="1:37" ht="12.75">
      <c r="A122">
        <v>137223</v>
      </c>
      <c r="B122">
        <v>2010</v>
      </c>
      <c r="C122">
        <v>3</v>
      </c>
      <c r="D122">
        <v>29</v>
      </c>
      <c r="E122">
        <v>19</v>
      </c>
      <c r="F122">
        <v>22</v>
      </c>
      <c r="G122">
        <v>52</v>
      </c>
      <c r="H122" s="3">
        <v>5.575071</v>
      </c>
      <c r="I122" s="3">
        <v>334.504282</v>
      </c>
      <c r="J122" s="3">
        <v>0.188039</v>
      </c>
      <c r="K122" s="3">
        <v>0</v>
      </c>
      <c r="L122" s="3">
        <v>0</v>
      </c>
      <c r="M122" s="3">
        <v>1.04846</v>
      </c>
      <c r="N122" s="3">
        <v>422.083424</v>
      </c>
      <c r="O122" s="3">
        <v>0.045519</v>
      </c>
      <c r="P122" s="3">
        <v>0</v>
      </c>
      <c r="Q122" s="3">
        <v>0</v>
      </c>
      <c r="R122" s="3">
        <v>0</v>
      </c>
      <c r="S122" s="3">
        <v>0</v>
      </c>
      <c r="T122" s="3">
        <v>0.253804</v>
      </c>
      <c r="U122" s="3">
        <v>5.575071</v>
      </c>
      <c r="V122" s="3">
        <v>62.415396</v>
      </c>
      <c r="W122" s="3">
        <v>453.439445</v>
      </c>
      <c r="X122" s="3">
        <v>0.14252</v>
      </c>
      <c r="Y122" s="3">
        <v>0</v>
      </c>
      <c r="Z122" s="3">
        <v>0</v>
      </c>
      <c r="AA122" s="3">
        <v>0</v>
      </c>
      <c r="AB122" s="3">
        <v>0</v>
      </c>
      <c r="AC122" s="3">
        <v>0.794656</v>
      </c>
      <c r="AD122" s="3">
        <v>5.575071</v>
      </c>
      <c r="AE122" s="3">
        <v>48.659731</v>
      </c>
      <c r="AF122" s="7" t="s">
        <v>29</v>
      </c>
      <c r="AG122" s="7" t="s">
        <v>30</v>
      </c>
      <c r="AH122" s="7" t="s">
        <v>31</v>
      </c>
      <c r="AI122" s="7" t="s">
        <v>32</v>
      </c>
      <c r="AJ122" s="7"/>
      <c r="AK122" s="2" t="s">
        <v>33</v>
      </c>
    </row>
    <row r="123" spans="1:37" ht="12.75">
      <c r="A123">
        <v>999999</v>
      </c>
      <c r="B123">
        <v>2010</v>
      </c>
      <c r="C123">
        <v>3</v>
      </c>
      <c r="D123">
        <v>30</v>
      </c>
      <c r="E123">
        <v>3</v>
      </c>
      <c r="F123">
        <v>30</v>
      </c>
      <c r="G123">
        <v>23</v>
      </c>
      <c r="H123" s="3">
        <v>487.5025</v>
      </c>
      <c r="I123" s="3">
        <v>29250.150025</v>
      </c>
      <c r="J123" s="3">
        <v>0.011568</v>
      </c>
      <c r="K123" s="3">
        <v>0</v>
      </c>
      <c r="L123" s="3">
        <v>0</v>
      </c>
      <c r="M123" s="3">
        <v>5.639374</v>
      </c>
      <c r="N123" s="3">
        <v>253.777678</v>
      </c>
      <c r="O123" s="3">
        <v>0.002459</v>
      </c>
      <c r="P123" s="3">
        <v>0</v>
      </c>
      <c r="Q123" s="3">
        <v>0</v>
      </c>
      <c r="R123" s="3">
        <v>0</v>
      </c>
      <c r="S123" s="3">
        <v>0</v>
      </c>
      <c r="T123" s="3">
        <v>1.19862</v>
      </c>
      <c r="U123" s="3">
        <v>487.5025</v>
      </c>
      <c r="V123" s="3">
        <v>62.414197</v>
      </c>
      <c r="W123" s="3">
        <v>271.893145</v>
      </c>
      <c r="X123" s="3">
        <v>0.009109</v>
      </c>
      <c r="Y123" s="3">
        <v>0</v>
      </c>
      <c r="Z123" s="3">
        <v>0</v>
      </c>
      <c r="AA123" s="3">
        <v>0</v>
      </c>
      <c r="AB123" s="3">
        <v>0</v>
      </c>
      <c r="AC123" s="3">
        <v>4.440754</v>
      </c>
      <c r="AD123" s="3">
        <v>487.5025</v>
      </c>
      <c r="AE123" s="3">
        <v>48.655291</v>
      </c>
      <c r="AF123" s="5">
        <f>SUM(P75:P123)</f>
        <v>3143.086626</v>
      </c>
      <c r="AG123" s="5">
        <f>SUM(Y75:Y123)</f>
        <v>3124.837866</v>
      </c>
      <c r="AH123" s="5">
        <f>AF123+AG123</f>
        <v>6267.924492</v>
      </c>
      <c r="AI123" s="5">
        <f>AH123+AF120+AG120</f>
        <v>7122.131725</v>
      </c>
      <c r="AJ123" s="4"/>
      <c r="AK123" s="6">
        <f>SUM(AI1:AI123)/1000</f>
        <v>32.333706437000004</v>
      </c>
    </row>
    <row r="124" spans="1:31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17</v>
      </c>
      <c r="S124" s="2" t="s">
        <v>16</v>
      </c>
      <c r="T124" s="2" t="s">
        <v>18</v>
      </c>
      <c r="U124" s="2" t="s">
        <v>16</v>
      </c>
      <c r="V124" s="2" t="s">
        <v>19</v>
      </c>
      <c r="W124" s="2" t="s">
        <v>20</v>
      </c>
      <c r="X124" s="2" t="s">
        <v>21</v>
      </c>
      <c r="Y124" s="2" t="s">
        <v>22</v>
      </c>
      <c r="Z124" s="2" t="s">
        <v>16</v>
      </c>
      <c r="AA124" s="2" t="s">
        <v>23</v>
      </c>
      <c r="AB124" s="2" t="s">
        <v>16</v>
      </c>
      <c r="AC124" s="2" t="s">
        <v>24</v>
      </c>
      <c r="AD124" s="2" t="s">
        <v>16</v>
      </c>
      <c r="AE124" s="2" t="s">
        <v>25</v>
      </c>
    </row>
    <row r="125" spans="1:31" ht="12.75">
      <c r="A125">
        <v>137226</v>
      </c>
      <c r="B125">
        <v>2010</v>
      </c>
      <c r="C125">
        <v>3</v>
      </c>
      <c r="D125">
        <v>30</v>
      </c>
      <c r="E125">
        <v>8</v>
      </c>
      <c r="F125">
        <v>6</v>
      </c>
      <c r="G125">
        <v>30</v>
      </c>
      <c r="H125" s="3">
        <v>55879926.494208</v>
      </c>
      <c r="I125" s="3">
        <v>3352795589.65248</v>
      </c>
      <c r="J125" s="3">
        <v>0</v>
      </c>
      <c r="K125" s="3">
        <v>0</v>
      </c>
      <c r="L125" s="3">
        <v>0</v>
      </c>
      <c r="M125" s="3">
        <v>0</v>
      </c>
      <c r="N125" s="3">
        <v>86.678991</v>
      </c>
      <c r="O125" s="3">
        <v>0</v>
      </c>
      <c r="P125" s="3">
        <v>0</v>
      </c>
      <c r="Q125" s="3">
        <v>0</v>
      </c>
      <c r="R125" s="3">
        <v>0</v>
      </c>
      <c r="S125" s="3">
        <v>55879896.543824</v>
      </c>
      <c r="T125" s="3">
        <v>0</v>
      </c>
      <c r="U125" s="3">
        <v>29.950383</v>
      </c>
      <c r="V125" s="3">
        <v>62.414197</v>
      </c>
      <c r="W125" s="3">
        <v>87.084147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55879926.494208</v>
      </c>
      <c r="AE125" s="3">
        <v>48.655291</v>
      </c>
    </row>
    <row r="126" spans="1:31" ht="12.75">
      <c r="A126">
        <v>137227</v>
      </c>
      <c r="B126">
        <v>2010</v>
      </c>
      <c r="C126">
        <v>3</v>
      </c>
      <c r="D126">
        <v>30</v>
      </c>
      <c r="E126">
        <v>8</v>
      </c>
      <c r="F126">
        <v>16</v>
      </c>
      <c r="G126">
        <v>30</v>
      </c>
      <c r="H126" s="3">
        <v>9.991795</v>
      </c>
      <c r="I126" s="3">
        <v>599.507673</v>
      </c>
      <c r="J126" s="3">
        <v>0</v>
      </c>
      <c r="K126" s="3">
        <v>0</v>
      </c>
      <c r="L126" s="3">
        <v>0</v>
      </c>
      <c r="M126" s="3">
        <v>0</v>
      </c>
      <c r="N126" s="3">
        <v>158.372489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9.991795</v>
      </c>
      <c r="V126" s="3">
        <v>62.414197</v>
      </c>
      <c r="W126" s="3">
        <v>151.179231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9.991795</v>
      </c>
      <c r="AE126" s="3">
        <v>48.655291</v>
      </c>
    </row>
    <row r="127" spans="1:31" ht="12.75">
      <c r="A127">
        <v>137228</v>
      </c>
      <c r="B127">
        <v>2010</v>
      </c>
      <c r="C127">
        <v>3</v>
      </c>
      <c r="D127">
        <v>30</v>
      </c>
      <c r="E127">
        <v>8</v>
      </c>
      <c r="F127">
        <v>27</v>
      </c>
      <c r="G127">
        <v>52</v>
      </c>
      <c r="H127" s="3">
        <v>11.366552</v>
      </c>
      <c r="I127" s="3">
        <v>681.993104</v>
      </c>
      <c r="J127" s="3">
        <v>0.031282</v>
      </c>
      <c r="K127" s="3">
        <v>0</v>
      </c>
      <c r="L127" s="3">
        <v>0</v>
      </c>
      <c r="M127" s="3">
        <v>0.353862</v>
      </c>
      <c r="N127" s="3">
        <v>345.99534</v>
      </c>
      <c r="O127" s="3">
        <v>0.021793</v>
      </c>
      <c r="P127" s="3">
        <v>0</v>
      </c>
      <c r="Q127" s="3">
        <v>0</v>
      </c>
      <c r="R127" s="3">
        <v>0</v>
      </c>
      <c r="S127" s="3">
        <v>0</v>
      </c>
      <c r="T127" s="3">
        <v>0.246545</v>
      </c>
      <c r="U127" s="3">
        <v>11.366552</v>
      </c>
      <c r="V127" s="3">
        <v>62.41395</v>
      </c>
      <c r="W127" s="3">
        <v>326.674119</v>
      </c>
      <c r="X127" s="3">
        <v>0.009489</v>
      </c>
      <c r="Y127" s="3">
        <v>0</v>
      </c>
      <c r="Z127" s="3">
        <v>0</v>
      </c>
      <c r="AA127" s="3">
        <v>0</v>
      </c>
      <c r="AB127" s="3">
        <v>0</v>
      </c>
      <c r="AC127" s="3">
        <v>0.107318</v>
      </c>
      <c r="AD127" s="3">
        <v>11.366552</v>
      </c>
      <c r="AE127" s="3">
        <v>48.655183</v>
      </c>
    </row>
    <row r="128" spans="1:31" ht="12.75">
      <c r="A128">
        <v>137229</v>
      </c>
      <c r="B128">
        <v>2010</v>
      </c>
      <c r="C128">
        <v>3</v>
      </c>
      <c r="D128">
        <v>30</v>
      </c>
      <c r="E128">
        <v>8</v>
      </c>
      <c r="F128">
        <v>45</v>
      </c>
      <c r="G128">
        <v>22</v>
      </c>
      <c r="H128" s="3">
        <v>17.491891</v>
      </c>
      <c r="I128" s="3">
        <v>1049.513434</v>
      </c>
      <c r="J128" s="3">
        <v>14.769196</v>
      </c>
      <c r="K128" s="3">
        <v>131.066593</v>
      </c>
      <c r="L128" s="3">
        <v>17.727822</v>
      </c>
      <c r="M128" s="3">
        <v>109.316495</v>
      </c>
      <c r="N128" s="3">
        <v>554.265083</v>
      </c>
      <c r="O128" s="3">
        <v>5.422747</v>
      </c>
      <c r="P128" s="3">
        <v>45.769027</v>
      </c>
      <c r="Q128" s="3">
        <v>6.25008</v>
      </c>
      <c r="R128" s="3">
        <v>7.165398</v>
      </c>
      <c r="S128" s="3">
        <v>1.108608</v>
      </c>
      <c r="T128" s="3">
        <v>41.839553</v>
      </c>
      <c r="U128" s="3">
        <v>10.133203</v>
      </c>
      <c r="V128" s="3">
        <v>62.319051</v>
      </c>
      <c r="W128" s="3">
        <v>558.287861</v>
      </c>
      <c r="X128" s="3">
        <v>9.346449</v>
      </c>
      <c r="Y128" s="3">
        <v>85.297567</v>
      </c>
      <c r="Z128" s="3">
        <v>6.241486</v>
      </c>
      <c r="AA128" s="3">
        <v>10.562423</v>
      </c>
      <c r="AB128" s="3">
        <v>1.117202</v>
      </c>
      <c r="AC128" s="3">
        <v>67.476942</v>
      </c>
      <c r="AD128" s="3">
        <v>10.133203</v>
      </c>
      <c r="AE128" s="3">
        <v>48.49162</v>
      </c>
    </row>
    <row r="129" spans="1:31" ht="12.75">
      <c r="A129">
        <v>137230</v>
      </c>
      <c r="B129">
        <v>2010</v>
      </c>
      <c r="C129">
        <v>3</v>
      </c>
      <c r="D129">
        <v>30</v>
      </c>
      <c r="E129">
        <v>8</v>
      </c>
      <c r="F129">
        <v>55</v>
      </c>
      <c r="G129">
        <v>22</v>
      </c>
      <c r="H129" s="3">
        <v>9.991795</v>
      </c>
      <c r="I129" s="3">
        <v>599.507674</v>
      </c>
      <c r="J129" s="3">
        <v>38.42151</v>
      </c>
      <c r="K129" s="3">
        <v>107.578617</v>
      </c>
      <c r="L129" s="3">
        <v>44.913579</v>
      </c>
      <c r="M129" s="3">
        <v>231.442101</v>
      </c>
      <c r="N129" s="3">
        <v>615.000723</v>
      </c>
      <c r="O129" s="3">
        <v>14.084157</v>
      </c>
      <c r="P129" s="3">
        <v>39.097728</v>
      </c>
      <c r="Q129" s="3">
        <v>2.658367</v>
      </c>
      <c r="R129" s="3">
        <v>16.056342</v>
      </c>
      <c r="S129" s="3">
        <v>1.108608</v>
      </c>
      <c r="T129" s="3">
        <v>85.583754</v>
      </c>
      <c r="U129" s="3">
        <v>6.224819</v>
      </c>
      <c r="V129" s="3">
        <v>62.17821</v>
      </c>
      <c r="W129" s="3">
        <v>639.183641</v>
      </c>
      <c r="X129" s="3">
        <v>24.337354</v>
      </c>
      <c r="Y129" s="3">
        <v>68.48089</v>
      </c>
      <c r="Z129" s="3">
        <v>2.650034</v>
      </c>
      <c r="AA129" s="3">
        <v>28.857237</v>
      </c>
      <c r="AB129" s="3">
        <v>1.116941</v>
      </c>
      <c r="AC129" s="3">
        <v>145.858347</v>
      </c>
      <c r="AD129" s="3">
        <v>6.224819</v>
      </c>
      <c r="AE129" s="3">
        <v>48.248246</v>
      </c>
    </row>
    <row r="130" spans="1:31" ht="12.75">
      <c r="A130">
        <v>137231</v>
      </c>
      <c r="B130">
        <v>2010</v>
      </c>
      <c r="C130">
        <v>3</v>
      </c>
      <c r="D130">
        <v>30</v>
      </c>
      <c r="E130">
        <v>9</v>
      </c>
      <c r="F130">
        <v>5</v>
      </c>
      <c r="G130">
        <v>22</v>
      </c>
      <c r="H130" s="3">
        <v>9.991795</v>
      </c>
      <c r="I130" s="3">
        <v>599.507674</v>
      </c>
      <c r="J130" s="3">
        <v>28.904463</v>
      </c>
      <c r="K130" s="3">
        <v>116.380023</v>
      </c>
      <c r="L130" s="3">
        <v>68.675323</v>
      </c>
      <c r="M130" s="3">
        <v>103.790603</v>
      </c>
      <c r="N130" s="3">
        <v>603.502677</v>
      </c>
      <c r="O130" s="3">
        <v>10.791182</v>
      </c>
      <c r="P130" s="3">
        <v>43.743974</v>
      </c>
      <c r="Q130" s="3">
        <v>3.733381</v>
      </c>
      <c r="R130" s="3">
        <v>25.353417</v>
      </c>
      <c r="S130" s="3">
        <v>2.350291</v>
      </c>
      <c r="T130" s="3">
        <v>38.740067</v>
      </c>
      <c r="U130" s="3">
        <v>3.908123</v>
      </c>
      <c r="V130" s="3">
        <v>62.070298</v>
      </c>
      <c r="W130" s="3">
        <v>625.804716</v>
      </c>
      <c r="X130" s="3">
        <v>18.11328</v>
      </c>
      <c r="Y130" s="3">
        <v>72.636049</v>
      </c>
      <c r="Z130" s="3">
        <v>3.716714</v>
      </c>
      <c r="AA130" s="3">
        <v>43.321906</v>
      </c>
      <c r="AB130" s="3">
        <v>2.366957</v>
      </c>
      <c r="AC130" s="3">
        <v>65.050536</v>
      </c>
      <c r="AD130" s="3">
        <v>3.908123</v>
      </c>
      <c r="AE130" s="3">
        <v>48.067113</v>
      </c>
    </row>
    <row r="131" spans="1:31" ht="12.75">
      <c r="A131">
        <v>137232</v>
      </c>
      <c r="B131">
        <v>2010</v>
      </c>
      <c r="C131">
        <v>3</v>
      </c>
      <c r="D131">
        <v>30</v>
      </c>
      <c r="E131">
        <v>9</v>
      </c>
      <c r="F131">
        <v>22</v>
      </c>
      <c r="G131">
        <v>52</v>
      </c>
      <c r="H131" s="3">
        <v>17.491891</v>
      </c>
      <c r="I131" s="3">
        <v>1049.513433</v>
      </c>
      <c r="J131" s="3">
        <v>20.972213</v>
      </c>
      <c r="K131" s="3">
        <v>124.791559</v>
      </c>
      <c r="L131" s="3">
        <v>24.31817</v>
      </c>
      <c r="M131" s="3">
        <v>217.747549</v>
      </c>
      <c r="N131" s="3">
        <v>593.374974</v>
      </c>
      <c r="O131" s="3">
        <v>8.417984</v>
      </c>
      <c r="P131" s="3">
        <v>49.035846</v>
      </c>
      <c r="Q131" s="3">
        <v>5.633405</v>
      </c>
      <c r="R131" s="3">
        <v>9.265574</v>
      </c>
      <c r="S131" s="3">
        <v>1.050534</v>
      </c>
      <c r="T131" s="3">
        <v>88.94812</v>
      </c>
      <c r="U131" s="3">
        <v>10.807951</v>
      </c>
      <c r="V131" s="3">
        <v>61.922983</v>
      </c>
      <c r="W131" s="3">
        <v>609.984979</v>
      </c>
      <c r="X131" s="3">
        <v>12.554228</v>
      </c>
      <c r="Y131" s="3">
        <v>75.755713</v>
      </c>
      <c r="Z131" s="3">
        <v>5.616999</v>
      </c>
      <c r="AA131" s="3">
        <v>15.052596</v>
      </c>
      <c r="AB131" s="3">
        <v>1.058347</v>
      </c>
      <c r="AC131" s="3">
        <v>128.799429</v>
      </c>
      <c r="AD131" s="3">
        <v>10.816545</v>
      </c>
      <c r="AE131" s="3">
        <v>47.847414</v>
      </c>
    </row>
    <row r="132" spans="1:31" ht="12.75">
      <c r="A132">
        <v>137233</v>
      </c>
      <c r="B132">
        <v>2010</v>
      </c>
      <c r="C132">
        <v>3</v>
      </c>
      <c r="D132">
        <v>30</v>
      </c>
      <c r="E132">
        <v>9</v>
      </c>
      <c r="F132">
        <v>35</v>
      </c>
      <c r="G132">
        <v>22</v>
      </c>
      <c r="H132" s="3">
        <v>12.491827</v>
      </c>
      <c r="I132" s="3">
        <v>749.509593</v>
      </c>
      <c r="J132" s="3">
        <v>18.140731</v>
      </c>
      <c r="K132" s="3">
        <v>129.672219</v>
      </c>
      <c r="L132" s="3">
        <v>20.294074</v>
      </c>
      <c r="M132" s="3">
        <v>76.651827</v>
      </c>
      <c r="N132" s="3">
        <v>590.245785</v>
      </c>
      <c r="O132" s="3">
        <v>7.796329</v>
      </c>
      <c r="P132" s="3">
        <v>55.651912</v>
      </c>
      <c r="Q132" s="3">
        <v>7.02535</v>
      </c>
      <c r="R132" s="3">
        <v>8.507515</v>
      </c>
      <c r="S132" s="3">
        <v>1.06668</v>
      </c>
      <c r="T132" s="3">
        <v>33.232692</v>
      </c>
      <c r="U132" s="3">
        <v>4.399796</v>
      </c>
      <c r="V132" s="3">
        <v>61.825529</v>
      </c>
      <c r="W132" s="3">
        <v>601.892899</v>
      </c>
      <c r="X132" s="3">
        <v>10.344402</v>
      </c>
      <c r="Y132" s="3">
        <v>74.020306</v>
      </c>
      <c r="Z132" s="3">
        <v>7.008423</v>
      </c>
      <c r="AA132" s="3">
        <v>11.786559</v>
      </c>
      <c r="AB132" s="3">
        <v>1.091941</v>
      </c>
      <c r="AC132" s="3">
        <v>43.419134</v>
      </c>
      <c r="AD132" s="3">
        <v>4.391462</v>
      </c>
      <c r="AE132" s="3">
        <v>47.718109</v>
      </c>
    </row>
    <row r="133" spans="1:31" ht="12.75">
      <c r="A133">
        <v>137234</v>
      </c>
      <c r="B133">
        <v>2010</v>
      </c>
      <c r="C133">
        <v>3</v>
      </c>
      <c r="D133">
        <v>30</v>
      </c>
      <c r="E133">
        <v>9</v>
      </c>
      <c r="F133">
        <v>45</v>
      </c>
      <c r="G133">
        <v>22</v>
      </c>
      <c r="H133" s="3">
        <v>9.991795</v>
      </c>
      <c r="I133" s="3">
        <v>599.507673</v>
      </c>
      <c r="J133" s="3">
        <v>16.411943</v>
      </c>
      <c r="K133" s="3">
        <v>135.567453</v>
      </c>
      <c r="L133" s="3">
        <v>18.303431</v>
      </c>
      <c r="M133" s="3">
        <v>10.121931</v>
      </c>
      <c r="N133" s="3">
        <v>587.316396</v>
      </c>
      <c r="O133" s="3">
        <v>7.251462</v>
      </c>
      <c r="P133" s="3">
        <v>59.946993</v>
      </c>
      <c r="Q133" s="3">
        <v>8.266512</v>
      </c>
      <c r="R133" s="3">
        <v>8.027257</v>
      </c>
      <c r="S133" s="3">
        <v>1.092201</v>
      </c>
      <c r="T133" s="3">
        <v>4.483869</v>
      </c>
      <c r="U133" s="3">
        <v>0.633081</v>
      </c>
      <c r="V133" s="3">
        <v>61.753015</v>
      </c>
      <c r="W133" s="3">
        <v>596.856233</v>
      </c>
      <c r="X133" s="3">
        <v>9.160481</v>
      </c>
      <c r="Y133" s="3">
        <v>75.620459</v>
      </c>
      <c r="Z133" s="3">
        <v>8.258439</v>
      </c>
      <c r="AA133" s="3">
        <v>10.276175</v>
      </c>
      <c r="AB133" s="3">
        <v>1.091941</v>
      </c>
      <c r="AC133" s="3">
        <v>5.638062</v>
      </c>
      <c r="AD133" s="3">
        <v>0.641414</v>
      </c>
      <c r="AE133" s="3">
        <v>47.626505</v>
      </c>
    </row>
    <row r="134" spans="1:31" ht="12.75">
      <c r="A134">
        <v>137236</v>
      </c>
      <c r="B134">
        <v>2010</v>
      </c>
      <c r="C134">
        <v>3</v>
      </c>
      <c r="D134">
        <v>30</v>
      </c>
      <c r="E134">
        <v>10</v>
      </c>
      <c r="F134">
        <v>10</v>
      </c>
      <c r="G134">
        <v>22</v>
      </c>
      <c r="H134" s="3">
        <v>24.991987</v>
      </c>
      <c r="I134" s="3">
        <v>1499.519194</v>
      </c>
      <c r="J134" s="3">
        <v>15.403524</v>
      </c>
      <c r="K134" s="3">
        <v>126.957843</v>
      </c>
      <c r="L134" s="3">
        <v>17.36087</v>
      </c>
      <c r="M134" s="3">
        <v>240.638994</v>
      </c>
      <c r="N134" s="3">
        <v>586.741101</v>
      </c>
      <c r="O134" s="3">
        <v>7.153528</v>
      </c>
      <c r="P134" s="3">
        <v>57.362791</v>
      </c>
      <c r="Q134" s="3">
        <v>8.30844</v>
      </c>
      <c r="R134" s="3">
        <v>7.819559</v>
      </c>
      <c r="S134" s="3">
        <v>1.125796</v>
      </c>
      <c r="T134" s="3">
        <v>113.592372</v>
      </c>
      <c r="U134" s="3">
        <v>15.557751</v>
      </c>
      <c r="V134" s="3">
        <v>61.574176</v>
      </c>
      <c r="W134" s="3">
        <v>592.564372</v>
      </c>
      <c r="X134" s="3">
        <v>8.249996</v>
      </c>
      <c r="Y134" s="3">
        <v>69.595051</v>
      </c>
      <c r="Z134" s="3">
        <v>8.291773</v>
      </c>
      <c r="AA134" s="3">
        <v>9.541312</v>
      </c>
      <c r="AB134" s="3">
        <v>1.125275</v>
      </c>
      <c r="AC134" s="3">
        <v>127.046622</v>
      </c>
      <c r="AD134" s="3">
        <v>15.574939</v>
      </c>
      <c r="AE134" s="3">
        <v>47.420255</v>
      </c>
    </row>
    <row r="135" spans="1:31" ht="12.75">
      <c r="A135">
        <v>137237</v>
      </c>
      <c r="B135">
        <v>2010</v>
      </c>
      <c r="C135">
        <v>3</v>
      </c>
      <c r="D135">
        <v>30</v>
      </c>
      <c r="E135">
        <v>10</v>
      </c>
      <c r="F135">
        <v>20</v>
      </c>
      <c r="G135">
        <v>22</v>
      </c>
      <c r="H135" s="3">
        <v>9.991795</v>
      </c>
      <c r="I135" s="3">
        <v>599.507674</v>
      </c>
      <c r="J135" s="3">
        <v>16.162874</v>
      </c>
      <c r="K135" s="3">
        <v>134.303863</v>
      </c>
      <c r="L135" s="3">
        <v>17.410533</v>
      </c>
      <c r="M135" s="3">
        <v>9.783341</v>
      </c>
      <c r="N135" s="3">
        <v>590.695985</v>
      </c>
      <c r="O135" s="3">
        <v>7.879326</v>
      </c>
      <c r="P135" s="3">
        <v>65.537275</v>
      </c>
      <c r="Q135" s="3">
        <v>8.30844</v>
      </c>
      <c r="R135" s="3">
        <v>8.447428</v>
      </c>
      <c r="S135" s="3">
        <v>1.075535</v>
      </c>
      <c r="T135" s="3">
        <v>4.745256</v>
      </c>
      <c r="U135" s="3">
        <v>0.60782</v>
      </c>
      <c r="V135" s="3">
        <v>61.495383</v>
      </c>
      <c r="W135" s="3">
        <v>592.738469</v>
      </c>
      <c r="X135" s="3">
        <v>8.283548</v>
      </c>
      <c r="Y135" s="3">
        <v>68.766588</v>
      </c>
      <c r="Z135" s="3">
        <v>8.291773</v>
      </c>
      <c r="AA135" s="3">
        <v>8.963106</v>
      </c>
      <c r="AB135" s="3">
        <v>1.083868</v>
      </c>
      <c r="AC135" s="3">
        <v>5.038085</v>
      </c>
      <c r="AD135" s="3">
        <v>0.616154</v>
      </c>
      <c r="AE135" s="3">
        <v>47.337419</v>
      </c>
    </row>
    <row r="136" spans="1:31" ht="12.75">
      <c r="A136">
        <v>137238</v>
      </c>
      <c r="B136">
        <v>2010</v>
      </c>
      <c r="C136">
        <v>3</v>
      </c>
      <c r="D136">
        <v>30</v>
      </c>
      <c r="E136">
        <v>10</v>
      </c>
      <c r="F136">
        <v>30</v>
      </c>
      <c r="G136">
        <v>22</v>
      </c>
      <c r="H136" s="3">
        <v>9.991795</v>
      </c>
      <c r="I136" s="3">
        <v>599.507674</v>
      </c>
      <c r="J136" s="3">
        <v>15.721464</v>
      </c>
      <c r="K136" s="3">
        <v>129.55019</v>
      </c>
      <c r="L136" s="3">
        <v>17.938565</v>
      </c>
      <c r="M136" s="3">
        <v>9.596902</v>
      </c>
      <c r="N136" s="3">
        <v>589.948725</v>
      </c>
      <c r="O136" s="3">
        <v>7.735928</v>
      </c>
      <c r="P136" s="3">
        <v>63.794742</v>
      </c>
      <c r="Q136" s="3">
        <v>8.242033</v>
      </c>
      <c r="R136" s="3">
        <v>8.773921</v>
      </c>
      <c r="S136" s="3">
        <v>1.133608</v>
      </c>
      <c r="T136" s="3">
        <v>4.726776</v>
      </c>
      <c r="U136" s="3">
        <v>0.616154</v>
      </c>
      <c r="V136" s="3">
        <v>61.418024</v>
      </c>
      <c r="W136" s="3">
        <v>591.241082</v>
      </c>
      <c r="X136" s="3">
        <v>7.985536</v>
      </c>
      <c r="Y136" s="3">
        <v>65.755449</v>
      </c>
      <c r="Z136" s="3">
        <v>8.225105</v>
      </c>
      <c r="AA136" s="3">
        <v>9.164644</v>
      </c>
      <c r="AB136" s="3">
        <v>1.150536</v>
      </c>
      <c r="AC136" s="3">
        <v>4.870127</v>
      </c>
      <c r="AD136" s="3">
        <v>0.616154</v>
      </c>
      <c r="AE136" s="3">
        <v>47.257564</v>
      </c>
    </row>
    <row r="137" spans="1:31" ht="12.75">
      <c r="A137">
        <v>137239</v>
      </c>
      <c r="B137">
        <v>2010</v>
      </c>
      <c r="C137">
        <v>3</v>
      </c>
      <c r="D137">
        <v>30</v>
      </c>
      <c r="E137">
        <v>10</v>
      </c>
      <c r="F137">
        <v>35</v>
      </c>
      <c r="G137">
        <v>22</v>
      </c>
      <c r="H137" s="3">
        <v>4.991731</v>
      </c>
      <c r="I137" s="3">
        <v>299.503834</v>
      </c>
      <c r="J137" s="3">
        <v>15.465742</v>
      </c>
      <c r="K137" s="3">
        <v>0</v>
      </c>
      <c r="L137" s="3">
        <v>3.423784</v>
      </c>
      <c r="M137" s="3">
        <v>73.778057</v>
      </c>
      <c r="N137" s="3">
        <v>589.672525</v>
      </c>
      <c r="O137" s="3">
        <v>7.683416</v>
      </c>
      <c r="P137" s="3">
        <v>0</v>
      </c>
      <c r="Q137" s="3">
        <v>0</v>
      </c>
      <c r="R137" s="3">
        <v>1.716724</v>
      </c>
      <c r="S137" s="3">
        <v>0.225524</v>
      </c>
      <c r="T137" s="3">
        <v>36.637404</v>
      </c>
      <c r="U137" s="3">
        <v>4.766207</v>
      </c>
      <c r="V137" s="3">
        <v>61.379607</v>
      </c>
      <c r="W137" s="3">
        <v>590.191772</v>
      </c>
      <c r="X137" s="3">
        <v>7.782326</v>
      </c>
      <c r="Y137" s="3">
        <v>0</v>
      </c>
      <c r="Z137" s="3">
        <v>0</v>
      </c>
      <c r="AA137" s="3">
        <v>1.70706</v>
      </c>
      <c r="AB137" s="3">
        <v>0.21693</v>
      </c>
      <c r="AC137" s="3">
        <v>37.140653</v>
      </c>
      <c r="AD137" s="3">
        <v>4.774801</v>
      </c>
      <c r="AE137" s="3">
        <v>47.218652</v>
      </c>
    </row>
    <row r="138" spans="1:31" ht="12.75">
      <c r="A138">
        <v>137240</v>
      </c>
      <c r="B138">
        <v>2010</v>
      </c>
      <c r="C138">
        <v>3</v>
      </c>
      <c r="D138">
        <v>30</v>
      </c>
      <c r="E138">
        <v>10</v>
      </c>
      <c r="F138">
        <v>45</v>
      </c>
      <c r="G138">
        <v>22</v>
      </c>
      <c r="H138" s="3">
        <v>9.991795</v>
      </c>
      <c r="I138" s="3">
        <v>599.507674</v>
      </c>
      <c r="J138" s="3">
        <v>15.285072</v>
      </c>
      <c r="K138" s="3">
        <v>127.182094</v>
      </c>
      <c r="L138" s="3">
        <v>15.888567</v>
      </c>
      <c r="M138" s="3">
        <v>9.655174</v>
      </c>
      <c r="N138" s="3">
        <v>589.697345</v>
      </c>
      <c r="O138" s="3">
        <v>7.688238</v>
      </c>
      <c r="P138" s="3">
        <v>64.009035</v>
      </c>
      <c r="Q138" s="3">
        <v>8.324846</v>
      </c>
      <c r="R138" s="3">
        <v>7.989393</v>
      </c>
      <c r="S138" s="3">
        <v>1.033867</v>
      </c>
      <c r="T138" s="3">
        <v>4.822526</v>
      </c>
      <c r="U138" s="3">
        <v>0.633081</v>
      </c>
      <c r="V138" s="3">
        <v>61.302724</v>
      </c>
      <c r="W138" s="3">
        <v>589.211195</v>
      </c>
      <c r="X138" s="3">
        <v>7.596834</v>
      </c>
      <c r="Y138" s="3">
        <v>63.173059</v>
      </c>
      <c r="Z138" s="3">
        <v>8.316513</v>
      </c>
      <c r="AA138" s="3">
        <v>7.899173</v>
      </c>
      <c r="AB138" s="3">
        <v>1.042461</v>
      </c>
      <c r="AC138" s="3">
        <v>4.832648</v>
      </c>
      <c r="AD138" s="3">
        <v>0.632821</v>
      </c>
      <c r="AE138" s="3">
        <v>47.142684</v>
      </c>
    </row>
    <row r="139" spans="1:31" ht="12.75">
      <c r="A139">
        <v>137241</v>
      </c>
      <c r="B139">
        <v>2010</v>
      </c>
      <c r="C139">
        <v>3</v>
      </c>
      <c r="D139">
        <v>30</v>
      </c>
      <c r="E139">
        <v>10</v>
      </c>
      <c r="F139">
        <v>55</v>
      </c>
      <c r="G139">
        <v>22</v>
      </c>
      <c r="H139" s="3">
        <v>9.991795</v>
      </c>
      <c r="I139" s="3">
        <v>599.507674</v>
      </c>
      <c r="J139" s="3">
        <v>15.387706</v>
      </c>
      <c r="K139" s="3">
        <v>128.502781</v>
      </c>
      <c r="L139" s="3">
        <v>15.45098</v>
      </c>
      <c r="M139" s="3">
        <v>9.795286</v>
      </c>
      <c r="N139" s="3">
        <v>590.17836</v>
      </c>
      <c r="O139" s="3">
        <v>7.779977</v>
      </c>
      <c r="P139" s="3">
        <v>65.042122</v>
      </c>
      <c r="Q139" s="3">
        <v>8.358701</v>
      </c>
      <c r="R139" s="3">
        <v>7.738306</v>
      </c>
      <c r="S139" s="3">
        <v>1.000013</v>
      </c>
      <c r="T139" s="3">
        <v>4.954427</v>
      </c>
      <c r="U139" s="3">
        <v>0.633081</v>
      </c>
      <c r="V139" s="3">
        <v>61.224925</v>
      </c>
      <c r="W139" s="3">
        <v>589.269392</v>
      </c>
      <c r="X139" s="3">
        <v>7.607729</v>
      </c>
      <c r="Y139" s="3">
        <v>63.460658</v>
      </c>
      <c r="Z139" s="3">
        <v>8.341513</v>
      </c>
      <c r="AA139" s="3">
        <v>7.712673</v>
      </c>
      <c r="AB139" s="3">
        <v>1.017201</v>
      </c>
      <c r="AC139" s="3">
        <v>4.840858</v>
      </c>
      <c r="AD139" s="3">
        <v>0.633081</v>
      </c>
      <c r="AE139" s="3">
        <v>47.066607</v>
      </c>
    </row>
    <row r="140" spans="1:31" ht="12.75">
      <c r="A140">
        <v>137242</v>
      </c>
      <c r="B140">
        <v>2010</v>
      </c>
      <c r="C140">
        <v>3</v>
      </c>
      <c r="D140">
        <v>30</v>
      </c>
      <c r="E140">
        <v>11</v>
      </c>
      <c r="F140">
        <v>7</v>
      </c>
      <c r="G140">
        <v>52</v>
      </c>
      <c r="H140" s="3">
        <v>12.491827</v>
      </c>
      <c r="I140" s="3">
        <v>749.509593</v>
      </c>
      <c r="J140" s="3">
        <v>15.935774</v>
      </c>
      <c r="K140" s="3">
        <v>134.621941</v>
      </c>
      <c r="L140" s="3">
        <v>17.310041</v>
      </c>
      <c r="M140" s="3">
        <v>47.130137</v>
      </c>
      <c r="N140" s="3">
        <v>591.744879</v>
      </c>
      <c r="O140" s="3">
        <v>8.085254</v>
      </c>
      <c r="P140" s="3">
        <v>68.326117</v>
      </c>
      <c r="Q140" s="3">
        <v>8.500109</v>
      </c>
      <c r="R140" s="3">
        <v>8.793223</v>
      </c>
      <c r="S140" s="3">
        <v>1.100274</v>
      </c>
      <c r="T140" s="3">
        <v>23.87844</v>
      </c>
      <c r="U140" s="3">
        <v>2.891443</v>
      </c>
      <c r="V140" s="3">
        <v>61.123859</v>
      </c>
      <c r="W140" s="3">
        <v>590.543788</v>
      </c>
      <c r="X140" s="3">
        <v>7.85052</v>
      </c>
      <c r="Y140" s="3">
        <v>66.295825</v>
      </c>
      <c r="Z140" s="3">
        <v>8.491775</v>
      </c>
      <c r="AA140" s="3">
        <v>8.516819</v>
      </c>
      <c r="AB140" s="3">
        <v>1.100014</v>
      </c>
      <c r="AC140" s="3">
        <v>23.251697</v>
      </c>
      <c r="AD140" s="3">
        <v>2.900037</v>
      </c>
      <c r="AE140" s="3">
        <v>46.968475</v>
      </c>
    </row>
    <row r="141" spans="1:31" ht="12.75">
      <c r="A141">
        <v>137243</v>
      </c>
      <c r="B141">
        <v>2010</v>
      </c>
      <c r="C141">
        <v>3</v>
      </c>
      <c r="D141">
        <v>30</v>
      </c>
      <c r="E141">
        <v>11</v>
      </c>
      <c r="F141">
        <v>50</v>
      </c>
      <c r="G141">
        <v>22</v>
      </c>
      <c r="H141" s="3">
        <v>42.48831</v>
      </c>
      <c r="I141" s="3">
        <v>2549.298609</v>
      </c>
      <c r="J141" s="3">
        <v>16.68095</v>
      </c>
      <c r="K141" s="3">
        <v>137.907728</v>
      </c>
      <c r="L141" s="3">
        <v>16.912745</v>
      </c>
      <c r="M141" s="3">
        <v>553.924406</v>
      </c>
      <c r="N141" s="3">
        <v>592.62168</v>
      </c>
      <c r="O141" s="3">
        <v>8.262308</v>
      </c>
      <c r="P141" s="3">
        <v>70.137215</v>
      </c>
      <c r="Q141" s="3">
        <v>8.300106</v>
      </c>
      <c r="R141" s="3">
        <v>8.549053</v>
      </c>
      <c r="S141" s="3">
        <v>1.017201</v>
      </c>
      <c r="T141" s="3">
        <v>272.367081</v>
      </c>
      <c r="U141" s="3">
        <v>33.171003</v>
      </c>
      <c r="V141" s="3">
        <v>60.772711</v>
      </c>
      <c r="W141" s="3">
        <v>593.395797</v>
      </c>
      <c r="X141" s="3">
        <v>8.418642</v>
      </c>
      <c r="Y141" s="3">
        <v>67.770513</v>
      </c>
      <c r="Z141" s="3">
        <v>8.2837</v>
      </c>
      <c r="AA141" s="3">
        <v>8.363691</v>
      </c>
      <c r="AB141" s="3">
        <v>1.025274</v>
      </c>
      <c r="AC141" s="3">
        <v>281.557325</v>
      </c>
      <c r="AD141" s="3">
        <v>33.179337</v>
      </c>
      <c r="AE141" s="3">
        <v>46.610683</v>
      </c>
    </row>
    <row r="142" spans="1:31" ht="12.75">
      <c r="A142">
        <v>137244</v>
      </c>
      <c r="B142">
        <v>2010</v>
      </c>
      <c r="C142">
        <v>3</v>
      </c>
      <c r="D142">
        <v>30</v>
      </c>
      <c r="E142">
        <v>12</v>
      </c>
      <c r="F142">
        <v>15</v>
      </c>
      <c r="G142">
        <v>22</v>
      </c>
      <c r="H142" s="3">
        <v>24.995309</v>
      </c>
      <c r="I142" s="3">
        <v>1499.718534</v>
      </c>
      <c r="J142" s="3">
        <v>16.262154</v>
      </c>
      <c r="K142" s="3">
        <v>142.67498</v>
      </c>
      <c r="L142" s="3">
        <v>18.263849</v>
      </c>
      <c r="M142" s="3">
        <v>226.244133</v>
      </c>
      <c r="N142" s="3">
        <v>589.766228</v>
      </c>
      <c r="O142" s="3">
        <v>7.930201</v>
      </c>
      <c r="P142" s="3">
        <v>69.650668</v>
      </c>
      <c r="Q142" s="3">
        <v>8.683389</v>
      </c>
      <c r="R142" s="3">
        <v>8.81097</v>
      </c>
      <c r="S142" s="3">
        <v>1.091934</v>
      </c>
      <c r="T142" s="3">
        <v>110.345423</v>
      </c>
      <c r="U142" s="3">
        <v>15.219986</v>
      </c>
      <c r="V142" s="3">
        <v>60.58384</v>
      </c>
      <c r="W142" s="3">
        <v>591.777994</v>
      </c>
      <c r="X142" s="3">
        <v>8.331953</v>
      </c>
      <c r="Y142" s="3">
        <v>73.024312</v>
      </c>
      <c r="Z142" s="3">
        <v>8.658649</v>
      </c>
      <c r="AA142" s="3">
        <v>9.452879</v>
      </c>
      <c r="AB142" s="3">
        <v>1.116674</v>
      </c>
      <c r="AC142" s="3">
        <v>115.898711</v>
      </c>
      <c r="AD142" s="3">
        <v>15.219986</v>
      </c>
      <c r="AE142" s="3">
        <v>46.412244</v>
      </c>
    </row>
    <row r="143" spans="1:31" ht="12.75">
      <c r="A143">
        <v>137245</v>
      </c>
      <c r="B143">
        <v>2010</v>
      </c>
      <c r="C143">
        <v>3</v>
      </c>
      <c r="D143">
        <v>30</v>
      </c>
      <c r="E143">
        <v>12</v>
      </c>
      <c r="F143">
        <v>25</v>
      </c>
      <c r="G143">
        <v>22</v>
      </c>
      <c r="H143" s="3">
        <v>9.991795</v>
      </c>
      <c r="I143" s="3">
        <v>599.507674</v>
      </c>
      <c r="J143" s="3">
        <v>16.062991</v>
      </c>
      <c r="K143" s="3">
        <v>133.548849</v>
      </c>
      <c r="L143" s="3">
        <v>16.906278</v>
      </c>
      <c r="M143" s="3">
        <v>10.045219</v>
      </c>
      <c r="N143" s="3">
        <v>590.595281</v>
      </c>
      <c r="O143" s="3">
        <v>7.859938</v>
      </c>
      <c r="P143" s="3">
        <v>65.371192</v>
      </c>
      <c r="Q143" s="3">
        <v>8.30844</v>
      </c>
      <c r="R143" s="3">
        <v>8.240675</v>
      </c>
      <c r="S143" s="3">
        <v>1.050274</v>
      </c>
      <c r="T143" s="3">
        <v>4.924588</v>
      </c>
      <c r="U143" s="3">
        <v>0.633081</v>
      </c>
      <c r="V143" s="3">
        <v>60.505241</v>
      </c>
      <c r="W143" s="3">
        <v>592.339715</v>
      </c>
      <c r="X143" s="3">
        <v>8.203053</v>
      </c>
      <c r="Y143" s="3">
        <v>68.177657</v>
      </c>
      <c r="Z143" s="3">
        <v>8.292033</v>
      </c>
      <c r="AA143" s="3">
        <v>8.665603</v>
      </c>
      <c r="AB143" s="3">
        <v>1.06668</v>
      </c>
      <c r="AC143" s="3">
        <v>5.120631</v>
      </c>
      <c r="AD143" s="3">
        <v>0.633081</v>
      </c>
      <c r="AE143" s="3">
        <v>46.330213</v>
      </c>
    </row>
    <row r="144" spans="1:31" ht="12.75">
      <c r="A144">
        <v>137246</v>
      </c>
      <c r="B144">
        <v>2010</v>
      </c>
      <c r="C144">
        <v>3</v>
      </c>
      <c r="D144">
        <v>30</v>
      </c>
      <c r="E144">
        <v>12</v>
      </c>
      <c r="F144">
        <v>35</v>
      </c>
      <c r="G144">
        <v>22</v>
      </c>
      <c r="H144" s="3">
        <v>9.991795</v>
      </c>
      <c r="I144" s="3">
        <v>599.507674</v>
      </c>
      <c r="J144" s="3">
        <v>15.910946</v>
      </c>
      <c r="K144" s="3">
        <v>132.139738</v>
      </c>
      <c r="L144" s="3">
        <v>16.763374</v>
      </c>
      <c r="M144" s="3">
        <v>10.075515</v>
      </c>
      <c r="N144" s="3">
        <v>590.035458</v>
      </c>
      <c r="O144" s="3">
        <v>7.75242</v>
      </c>
      <c r="P144" s="3">
        <v>64.420535</v>
      </c>
      <c r="Q144" s="3">
        <v>8.30844</v>
      </c>
      <c r="R144" s="3">
        <v>8.162992</v>
      </c>
      <c r="S144" s="3">
        <v>1.050274</v>
      </c>
      <c r="T144" s="3">
        <v>4.876986</v>
      </c>
      <c r="U144" s="3">
        <v>0.633081</v>
      </c>
      <c r="V144" s="3">
        <v>60.427716</v>
      </c>
      <c r="W144" s="3">
        <v>592.117527</v>
      </c>
      <c r="X144" s="3">
        <v>8.158526</v>
      </c>
      <c r="Y144" s="3">
        <v>67.719203</v>
      </c>
      <c r="Z144" s="3">
        <v>8.291773</v>
      </c>
      <c r="AA144" s="3">
        <v>8.600382</v>
      </c>
      <c r="AB144" s="3">
        <v>1.058347</v>
      </c>
      <c r="AC144" s="3">
        <v>5.198529</v>
      </c>
      <c r="AD144" s="3">
        <v>0.641675</v>
      </c>
      <c r="AE144" s="3">
        <v>46.248628</v>
      </c>
    </row>
    <row r="145" spans="1:31" ht="12.75">
      <c r="A145">
        <v>137247</v>
      </c>
      <c r="B145">
        <v>2010</v>
      </c>
      <c r="C145">
        <v>3</v>
      </c>
      <c r="D145">
        <v>30</v>
      </c>
      <c r="E145">
        <v>12</v>
      </c>
      <c r="F145">
        <v>45</v>
      </c>
      <c r="G145">
        <v>22</v>
      </c>
      <c r="H145" s="3">
        <v>9.992055</v>
      </c>
      <c r="I145" s="3">
        <v>599.523299</v>
      </c>
      <c r="J145" s="3">
        <v>15.876205</v>
      </c>
      <c r="K145" s="3">
        <v>131.451234</v>
      </c>
      <c r="L145" s="3">
        <v>17.211938</v>
      </c>
      <c r="M145" s="3">
        <v>9.972792</v>
      </c>
      <c r="N145" s="3">
        <v>589.879197</v>
      </c>
      <c r="O145" s="3">
        <v>7.722683</v>
      </c>
      <c r="P145" s="3">
        <v>63.920093</v>
      </c>
      <c r="Q145" s="3">
        <v>8.275106</v>
      </c>
      <c r="R145" s="3">
        <v>8.361567</v>
      </c>
      <c r="S145" s="3">
        <v>1.083347</v>
      </c>
      <c r="T145" s="3">
        <v>4.883854</v>
      </c>
      <c r="U145" s="3">
        <v>0.633602</v>
      </c>
      <c r="V145" s="3">
        <v>60.35049</v>
      </c>
      <c r="W145" s="3">
        <v>592.092131</v>
      </c>
      <c r="X145" s="3">
        <v>8.153522</v>
      </c>
      <c r="Y145" s="3">
        <v>67.531141</v>
      </c>
      <c r="Z145" s="3">
        <v>8.266772</v>
      </c>
      <c r="AA145" s="3">
        <v>8.850371</v>
      </c>
      <c r="AB145" s="3">
        <v>1.091681</v>
      </c>
      <c r="AC145" s="3">
        <v>5.088937</v>
      </c>
      <c r="AD145" s="3">
        <v>0.633602</v>
      </c>
      <c r="AE145" s="3">
        <v>46.167093</v>
      </c>
    </row>
    <row r="146" spans="1:31" ht="12.75">
      <c r="A146">
        <v>137248</v>
      </c>
      <c r="B146">
        <v>2010</v>
      </c>
      <c r="C146">
        <v>3</v>
      </c>
      <c r="D146">
        <v>30</v>
      </c>
      <c r="E146">
        <v>12</v>
      </c>
      <c r="F146">
        <v>55</v>
      </c>
      <c r="G146">
        <v>22</v>
      </c>
      <c r="H146" s="3">
        <v>9.991795</v>
      </c>
      <c r="I146" s="3">
        <v>599.507674</v>
      </c>
      <c r="J146" s="3">
        <v>15.786181</v>
      </c>
      <c r="K146" s="3">
        <v>130.804152</v>
      </c>
      <c r="L146" s="3">
        <v>17.07291</v>
      </c>
      <c r="M146" s="3">
        <v>9.856717</v>
      </c>
      <c r="N146" s="3">
        <v>589.694747</v>
      </c>
      <c r="O146" s="3">
        <v>7.687642</v>
      </c>
      <c r="P146" s="3">
        <v>63.746827</v>
      </c>
      <c r="Q146" s="3">
        <v>8.2837</v>
      </c>
      <c r="R146" s="3">
        <v>8.299484</v>
      </c>
      <c r="S146" s="3">
        <v>1.083608</v>
      </c>
      <c r="T146" s="3">
        <v>4.768142</v>
      </c>
      <c r="U146" s="3">
        <v>0.624487</v>
      </c>
      <c r="V146" s="3">
        <v>60.273613</v>
      </c>
      <c r="W146" s="3">
        <v>591.815582</v>
      </c>
      <c r="X146" s="3">
        <v>8.098538</v>
      </c>
      <c r="Y146" s="3">
        <v>67.057324</v>
      </c>
      <c r="Z146" s="3">
        <v>8.267033</v>
      </c>
      <c r="AA146" s="3">
        <v>8.773426</v>
      </c>
      <c r="AB146" s="3">
        <v>1.091941</v>
      </c>
      <c r="AC146" s="3">
        <v>5.088574</v>
      </c>
      <c r="AD146" s="3">
        <v>0.632821</v>
      </c>
      <c r="AE146" s="3">
        <v>46.086107</v>
      </c>
    </row>
    <row r="147" spans="1:31" ht="12.75">
      <c r="A147">
        <v>137249</v>
      </c>
      <c r="B147">
        <v>2010</v>
      </c>
      <c r="C147">
        <v>3</v>
      </c>
      <c r="D147">
        <v>30</v>
      </c>
      <c r="E147">
        <v>13</v>
      </c>
      <c r="F147">
        <v>5</v>
      </c>
      <c r="G147">
        <v>22</v>
      </c>
      <c r="H147" s="3">
        <v>9.991795</v>
      </c>
      <c r="I147" s="3">
        <v>599.507674</v>
      </c>
      <c r="J147" s="3">
        <v>15.733661</v>
      </c>
      <c r="K147" s="3">
        <v>129.933626</v>
      </c>
      <c r="L147" s="3">
        <v>17.21031</v>
      </c>
      <c r="M147" s="3">
        <v>10.063728</v>
      </c>
      <c r="N147" s="3">
        <v>589.509887</v>
      </c>
      <c r="O147" s="3">
        <v>7.652697</v>
      </c>
      <c r="P147" s="3">
        <v>63.239693</v>
      </c>
      <c r="Q147" s="3">
        <v>8.258439</v>
      </c>
      <c r="R147" s="3">
        <v>8.347288</v>
      </c>
      <c r="S147" s="3">
        <v>1.091941</v>
      </c>
      <c r="T147" s="3">
        <v>4.877042</v>
      </c>
      <c r="U147" s="3">
        <v>0.641414</v>
      </c>
      <c r="V147" s="3">
        <v>60.197086</v>
      </c>
      <c r="W147" s="3">
        <v>591.727227</v>
      </c>
      <c r="X147" s="3">
        <v>8.080964</v>
      </c>
      <c r="Y147" s="3">
        <v>66.693933</v>
      </c>
      <c r="Z147" s="3">
        <v>8.241772</v>
      </c>
      <c r="AA147" s="3">
        <v>8.863021</v>
      </c>
      <c r="AB147" s="3">
        <v>1.100274</v>
      </c>
      <c r="AC147" s="3">
        <v>5.186686</v>
      </c>
      <c r="AD147" s="3">
        <v>0.649748</v>
      </c>
      <c r="AE147" s="3">
        <v>46.005298</v>
      </c>
    </row>
    <row r="148" spans="1:31" ht="12.75">
      <c r="A148">
        <v>137250</v>
      </c>
      <c r="B148">
        <v>2010</v>
      </c>
      <c r="C148">
        <v>3</v>
      </c>
      <c r="D148">
        <v>30</v>
      </c>
      <c r="E148">
        <v>13</v>
      </c>
      <c r="F148">
        <v>53</v>
      </c>
      <c r="G148">
        <v>47</v>
      </c>
      <c r="H148" s="3">
        <v>48.408953</v>
      </c>
      <c r="I148" s="3">
        <v>2904.537178</v>
      </c>
      <c r="J148" s="3">
        <v>15.68096</v>
      </c>
      <c r="K148" s="3">
        <v>133.303704</v>
      </c>
      <c r="L148" s="3">
        <v>18.623209</v>
      </c>
      <c r="M148" s="3">
        <v>607.175787</v>
      </c>
      <c r="N148" s="3">
        <v>588.606704</v>
      </c>
      <c r="O148" s="3">
        <v>7.488851</v>
      </c>
      <c r="P148" s="3">
        <v>64.881294</v>
      </c>
      <c r="Q148" s="3">
        <v>8.508182</v>
      </c>
      <c r="R148" s="3">
        <v>8.979638</v>
      </c>
      <c r="S148" s="3">
        <v>1.175536</v>
      </c>
      <c r="T148" s="3">
        <v>288.665581</v>
      </c>
      <c r="U148" s="3">
        <v>38.725235</v>
      </c>
      <c r="V148" s="3">
        <v>59.834501</v>
      </c>
      <c r="W148" s="3">
        <v>592.267888</v>
      </c>
      <c r="X148" s="3">
        <v>8.19211</v>
      </c>
      <c r="Y148" s="3">
        <v>68.422409</v>
      </c>
      <c r="Z148" s="3">
        <v>8.483182</v>
      </c>
      <c r="AA148" s="3">
        <v>9.643571</v>
      </c>
      <c r="AB148" s="3">
        <v>1.200536</v>
      </c>
      <c r="AC148" s="3">
        <v>318.510205</v>
      </c>
      <c r="AD148" s="3">
        <v>38.725235</v>
      </c>
      <c r="AE148" s="3">
        <v>45.608663</v>
      </c>
    </row>
    <row r="149" spans="1:31" ht="12.75">
      <c r="A149">
        <v>137252</v>
      </c>
      <c r="B149">
        <v>2010</v>
      </c>
      <c r="C149">
        <v>3</v>
      </c>
      <c r="D149">
        <v>30</v>
      </c>
      <c r="E149">
        <v>14</v>
      </c>
      <c r="F149">
        <v>10</v>
      </c>
      <c r="G149">
        <v>22</v>
      </c>
      <c r="H149" s="3">
        <v>16.575473</v>
      </c>
      <c r="I149" s="3">
        <v>994.528355</v>
      </c>
      <c r="J149" s="3">
        <v>15.590874</v>
      </c>
      <c r="K149" s="3">
        <v>0</v>
      </c>
      <c r="L149" s="3">
        <v>2.091889</v>
      </c>
      <c r="M149" s="3">
        <v>256.327057</v>
      </c>
      <c r="N149" s="3">
        <v>590.812493</v>
      </c>
      <c r="O149" s="3">
        <v>7.904482</v>
      </c>
      <c r="P149" s="3">
        <v>0</v>
      </c>
      <c r="Q149" s="3">
        <v>0</v>
      </c>
      <c r="R149" s="3">
        <v>1.075734</v>
      </c>
      <c r="S149" s="3">
        <v>0.141929</v>
      </c>
      <c r="T149" s="3">
        <v>129.940777</v>
      </c>
      <c r="U149" s="3">
        <v>16.433544</v>
      </c>
      <c r="V149" s="3">
        <v>59.703418</v>
      </c>
      <c r="W149" s="3">
        <v>589.672746</v>
      </c>
      <c r="X149" s="3">
        <v>7.686393</v>
      </c>
      <c r="Y149" s="3">
        <v>0</v>
      </c>
      <c r="Z149" s="3">
        <v>0</v>
      </c>
      <c r="AA149" s="3">
        <v>1.016155</v>
      </c>
      <c r="AB149" s="3">
        <v>0.133856</v>
      </c>
      <c r="AC149" s="3">
        <v>126.38628</v>
      </c>
      <c r="AD149" s="3">
        <v>16.441617</v>
      </c>
      <c r="AE149" s="3">
        <v>45.481197</v>
      </c>
    </row>
    <row r="150" spans="1:31" ht="12.75">
      <c r="A150">
        <v>137253</v>
      </c>
      <c r="B150">
        <v>2010</v>
      </c>
      <c r="C150">
        <v>3</v>
      </c>
      <c r="D150">
        <v>30</v>
      </c>
      <c r="E150">
        <v>14</v>
      </c>
      <c r="F150">
        <v>35</v>
      </c>
      <c r="G150">
        <v>22</v>
      </c>
      <c r="H150" s="3">
        <v>24.991987</v>
      </c>
      <c r="I150" s="3">
        <v>1499.519194</v>
      </c>
      <c r="J150" s="3">
        <v>16.889073</v>
      </c>
      <c r="K150" s="3">
        <v>137.684143</v>
      </c>
      <c r="L150" s="3">
        <v>16.528329</v>
      </c>
      <c r="M150" s="3">
        <v>267.871635</v>
      </c>
      <c r="N150" s="3">
        <v>593.638554</v>
      </c>
      <c r="O150" s="3">
        <v>8.470931</v>
      </c>
      <c r="P150" s="3">
        <v>69.55534</v>
      </c>
      <c r="Q150" s="3">
        <v>8.425368</v>
      </c>
      <c r="R150" s="3">
        <v>8.38738</v>
      </c>
      <c r="S150" s="3">
        <v>1.01668</v>
      </c>
      <c r="T150" s="3">
        <v>133.758943</v>
      </c>
      <c r="U150" s="3">
        <v>15.549939</v>
      </c>
      <c r="V150" s="3">
        <v>59.491645</v>
      </c>
      <c r="W150" s="3">
        <v>593.367748</v>
      </c>
      <c r="X150" s="3">
        <v>8.418142</v>
      </c>
      <c r="Y150" s="3">
        <v>68.128803</v>
      </c>
      <c r="Z150" s="3">
        <v>8.416774</v>
      </c>
      <c r="AA150" s="3">
        <v>8.140949</v>
      </c>
      <c r="AB150" s="3">
        <v>1.01694</v>
      </c>
      <c r="AC150" s="3">
        <v>134.112692</v>
      </c>
      <c r="AD150" s="3">
        <v>15.558272</v>
      </c>
      <c r="AE150" s="3">
        <v>45.270743</v>
      </c>
    </row>
    <row r="151" spans="1:31" ht="12.75">
      <c r="A151">
        <v>137254</v>
      </c>
      <c r="B151">
        <v>2010</v>
      </c>
      <c r="C151">
        <v>3</v>
      </c>
      <c r="D151">
        <v>30</v>
      </c>
      <c r="E151">
        <v>14</v>
      </c>
      <c r="F151">
        <v>45</v>
      </c>
      <c r="G151">
        <v>22</v>
      </c>
      <c r="H151" s="3">
        <v>9.991795</v>
      </c>
      <c r="I151" s="3">
        <v>599.507674</v>
      </c>
      <c r="J151" s="3">
        <v>17.323638</v>
      </c>
      <c r="K151" s="3">
        <v>135.915862</v>
      </c>
      <c r="L151" s="3">
        <v>18.231011</v>
      </c>
      <c r="M151" s="3">
        <v>18.953881</v>
      </c>
      <c r="N151" s="3">
        <v>594.454167</v>
      </c>
      <c r="O151" s="3">
        <v>8.639574</v>
      </c>
      <c r="P151" s="3">
        <v>67.891024</v>
      </c>
      <c r="Q151" s="3">
        <v>7.833694</v>
      </c>
      <c r="R151" s="3">
        <v>9.008245</v>
      </c>
      <c r="S151" s="3">
        <v>1.033086</v>
      </c>
      <c r="T151" s="3">
        <v>9.429572</v>
      </c>
      <c r="U151" s="3">
        <v>1.125014</v>
      </c>
      <c r="V151" s="3">
        <v>59.405249</v>
      </c>
      <c r="W151" s="3">
        <v>594.670039</v>
      </c>
      <c r="X151" s="3">
        <v>8.684064</v>
      </c>
      <c r="Y151" s="3">
        <v>68.024838</v>
      </c>
      <c r="Z151" s="3">
        <v>7.816767</v>
      </c>
      <c r="AA151" s="3">
        <v>9.222766</v>
      </c>
      <c r="AB151" s="3">
        <v>1.050534</v>
      </c>
      <c r="AC151" s="3">
        <v>9.524309</v>
      </c>
      <c r="AD151" s="3">
        <v>1.124494</v>
      </c>
      <c r="AE151" s="3">
        <v>45.183903</v>
      </c>
    </row>
    <row r="152" spans="1:31" ht="12.75">
      <c r="A152">
        <v>137255</v>
      </c>
      <c r="B152">
        <v>2010</v>
      </c>
      <c r="C152">
        <v>3</v>
      </c>
      <c r="D152">
        <v>30</v>
      </c>
      <c r="E152">
        <v>14</v>
      </c>
      <c r="F152">
        <v>55</v>
      </c>
      <c r="G152">
        <v>22</v>
      </c>
      <c r="H152" s="3">
        <v>9.991795</v>
      </c>
      <c r="I152" s="3">
        <v>599.507673</v>
      </c>
      <c r="J152" s="3">
        <v>16.300493</v>
      </c>
      <c r="K152" s="3">
        <v>135.953308</v>
      </c>
      <c r="L152" s="3">
        <v>20.277441</v>
      </c>
      <c r="M152" s="3">
        <v>6.644393</v>
      </c>
      <c r="N152" s="3">
        <v>591.667072</v>
      </c>
      <c r="O152" s="3">
        <v>8.070205</v>
      </c>
      <c r="P152" s="3">
        <v>67.302695</v>
      </c>
      <c r="Q152" s="3">
        <v>8.3337</v>
      </c>
      <c r="R152" s="3">
        <v>10.118359</v>
      </c>
      <c r="S152" s="3">
        <v>1.250276</v>
      </c>
      <c r="T152" s="3">
        <v>3.216554</v>
      </c>
      <c r="U152" s="3">
        <v>0.407818</v>
      </c>
      <c r="V152" s="3">
        <v>59.324547</v>
      </c>
      <c r="W152" s="3">
        <v>592.472002</v>
      </c>
      <c r="X152" s="3">
        <v>8.230288</v>
      </c>
      <c r="Y152" s="3">
        <v>68.650612</v>
      </c>
      <c r="Z152" s="3">
        <v>8.325107</v>
      </c>
      <c r="AA152" s="3">
        <v>10.159082</v>
      </c>
      <c r="AB152" s="3">
        <v>1.242203</v>
      </c>
      <c r="AC152" s="3">
        <v>3.427839</v>
      </c>
      <c r="AD152" s="3">
        <v>0.424485</v>
      </c>
      <c r="AE152" s="3">
        <v>45.1016</v>
      </c>
    </row>
    <row r="153" spans="1:31" ht="12.75">
      <c r="A153">
        <v>137257</v>
      </c>
      <c r="B153">
        <v>2010</v>
      </c>
      <c r="C153">
        <v>3</v>
      </c>
      <c r="D153">
        <v>30</v>
      </c>
      <c r="E153">
        <v>15</v>
      </c>
      <c r="F153">
        <v>30</v>
      </c>
      <c r="G153">
        <v>22</v>
      </c>
      <c r="H153" s="3">
        <v>34.992115</v>
      </c>
      <c r="I153" s="3">
        <v>2099.526874</v>
      </c>
      <c r="J153" s="3">
        <v>16.563544</v>
      </c>
      <c r="K153" s="3">
        <v>135.076158</v>
      </c>
      <c r="L153" s="3">
        <v>16.268009</v>
      </c>
      <c r="M153" s="3">
        <v>428.245943</v>
      </c>
      <c r="N153" s="3">
        <v>591.814563</v>
      </c>
      <c r="O153" s="3">
        <v>8.107973</v>
      </c>
      <c r="P153" s="3">
        <v>66.472902</v>
      </c>
      <c r="Q153" s="3">
        <v>8.675371</v>
      </c>
      <c r="R153" s="3">
        <v>7.987788</v>
      </c>
      <c r="S153" s="3">
        <v>1.033347</v>
      </c>
      <c r="T153" s="3">
        <v>209.252856</v>
      </c>
      <c r="U153" s="3">
        <v>25.283397</v>
      </c>
      <c r="V153" s="3">
        <v>59.040768</v>
      </c>
      <c r="W153" s="3">
        <v>593.524552</v>
      </c>
      <c r="X153" s="3">
        <v>8.455571</v>
      </c>
      <c r="Y153" s="3">
        <v>68.603256</v>
      </c>
      <c r="Z153" s="3">
        <v>8.666778</v>
      </c>
      <c r="AA153" s="3">
        <v>8.280221</v>
      </c>
      <c r="AB153" s="3">
        <v>1.04194</v>
      </c>
      <c r="AC153" s="3">
        <v>218.993088</v>
      </c>
      <c r="AD153" s="3">
        <v>25.283397</v>
      </c>
      <c r="AE153" s="3">
        <v>44.805655</v>
      </c>
    </row>
    <row r="154" spans="1:31" ht="12.75">
      <c r="A154">
        <v>137258</v>
      </c>
      <c r="B154">
        <v>2010</v>
      </c>
      <c r="C154">
        <v>3</v>
      </c>
      <c r="D154">
        <v>30</v>
      </c>
      <c r="E154">
        <v>15</v>
      </c>
      <c r="F154">
        <v>52</v>
      </c>
      <c r="G154">
        <v>52</v>
      </c>
      <c r="H154" s="3">
        <v>22.491955</v>
      </c>
      <c r="I154" s="3">
        <v>1349.517274</v>
      </c>
      <c r="J154" s="3">
        <v>16.624122</v>
      </c>
      <c r="K154" s="3">
        <v>135.66857</v>
      </c>
      <c r="L154" s="3">
        <v>15.992104</v>
      </c>
      <c r="M154" s="3">
        <v>222.243853</v>
      </c>
      <c r="N154" s="3">
        <v>592.104334</v>
      </c>
      <c r="O154" s="3">
        <v>8.157304</v>
      </c>
      <c r="P154" s="3">
        <v>66.880354</v>
      </c>
      <c r="Q154" s="3">
        <v>8.191772</v>
      </c>
      <c r="R154" s="3">
        <v>7.916064</v>
      </c>
      <c r="S154" s="3">
        <v>0.958606</v>
      </c>
      <c r="T154" s="3">
        <v>108.675514</v>
      </c>
      <c r="U154" s="3">
        <v>13.341577</v>
      </c>
      <c r="V154" s="3">
        <v>58.857229</v>
      </c>
      <c r="W154" s="3">
        <v>593.628744</v>
      </c>
      <c r="X154" s="3">
        <v>8.466818</v>
      </c>
      <c r="Y154" s="3">
        <v>68.788215</v>
      </c>
      <c r="Z154" s="3">
        <v>8.183699</v>
      </c>
      <c r="AA154" s="3">
        <v>8.076039</v>
      </c>
      <c r="AB154" s="3">
        <v>0.958346</v>
      </c>
      <c r="AC154" s="3">
        <v>113.568339</v>
      </c>
      <c r="AD154" s="3">
        <v>13.34991</v>
      </c>
      <c r="AE154" s="3">
        <v>44.615151</v>
      </c>
    </row>
    <row r="155" spans="1:31" ht="12.75">
      <c r="A155">
        <v>137259</v>
      </c>
      <c r="B155">
        <v>2010</v>
      </c>
      <c r="C155">
        <v>3</v>
      </c>
      <c r="D155">
        <v>30</v>
      </c>
      <c r="E155">
        <v>16</v>
      </c>
      <c r="F155">
        <v>2</v>
      </c>
      <c r="G155">
        <v>52</v>
      </c>
      <c r="H155" s="3">
        <v>9.991795</v>
      </c>
      <c r="I155" s="3">
        <v>599.507674</v>
      </c>
      <c r="J155" s="3">
        <v>16.654604</v>
      </c>
      <c r="K155" s="3">
        <v>137.068797</v>
      </c>
      <c r="L155" s="3">
        <v>13.93865</v>
      </c>
      <c r="M155" s="3">
        <v>15.405684</v>
      </c>
      <c r="N155" s="3">
        <v>592.123106</v>
      </c>
      <c r="O155" s="3">
        <v>8.160632</v>
      </c>
      <c r="P155" s="3">
        <v>67.1927</v>
      </c>
      <c r="Q155" s="3">
        <v>8.217032</v>
      </c>
      <c r="R155" s="3">
        <v>6.806261</v>
      </c>
      <c r="S155" s="3">
        <v>0.833344</v>
      </c>
      <c r="T155" s="3">
        <v>7.542846</v>
      </c>
      <c r="U155" s="3">
        <v>0.941418</v>
      </c>
      <c r="V155" s="3">
        <v>58.775623</v>
      </c>
      <c r="W155" s="3">
        <v>593.762367</v>
      </c>
      <c r="X155" s="3">
        <v>8.493972</v>
      </c>
      <c r="Y155" s="3">
        <v>69.876097</v>
      </c>
      <c r="Z155" s="3">
        <v>8.200105</v>
      </c>
      <c r="AA155" s="3">
        <v>7.132389</v>
      </c>
      <c r="AB155" s="3">
        <v>0.841938</v>
      </c>
      <c r="AC155" s="3">
        <v>7.862837</v>
      </c>
      <c r="AD155" s="3">
        <v>0.949752</v>
      </c>
      <c r="AE155" s="3">
        <v>44.530212</v>
      </c>
    </row>
    <row r="156" spans="1:31" ht="12.75">
      <c r="A156">
        <v>137260</v>
      </c>
      <c r="B156">
        <v>2010</v>
      </c>
      <c r="C156">
        <v>3</v>
      </c>
      <c r="D156">
        <v>30</v>
      </c>
      <c r="E156">
        <v>16</v>
      </c>
      <c r="F156">
        <v>12</v>
      </c>
      <c r="G156">
        <v>52</v>
      </c>
      <c r="H156" s="3">
        <v>9.991795</v>
      </c>
      <c r="I156" s="3">
        <v>599.507674</v>
      </c>
      <c r="J156" s="3">
        <v>15.908313</v>
      </c>
      <c r="K156" s="3">
        <v>132.845505</v>
      </c>
      <c r="L156" s="3">
        <v>17.471561</v>
      </c>
      <c r="M156" s="3">
        <v>8.638908</v>
      </c>
      <c r="N156" s="3">
        <v>589.991044</v>
      </c>
      <c r="O156" s="3">
        <v>7.744546</v>
      </c>
      <c r="P156" s="3">
        <v>64.715654</v>
      </c>
      <c r="Q156" s="3">
        <v>8.350107</v>
      </c>
      <c r="R156" s="3">
        <v>7.968851</v>
      </c>
      <c r="S156" s="3">
        <v>1.025013</v>
      </c>
      <c r="T156" s="3">
        <v>4.699177</v>
      </c>
      <c r="U156" s="3">
        <v>0.616675</v>
      </c>
      <c r="V156" s="3">
        <v>58.698177</v>
      </c>
      <c r="W156" s="3">
        <v>592.140589</v>
      </c>
      <c r="X156" s="3">
        <v>8.163767</v>
      </c>
      <c r="Y156" s="3">
        <v>68.12985</v>
      </c>
      <c r="Z156" s="3">
        <v>8.33318</v>
      </c>
      <c r="AA156" s="3">
        <v>9.502711</v>
      </c>
      <c r="AB156" s="3">
        <v>1.167202</v>
      </c>
      <c r="AC156" s="3">
        <v>3.939731</v>
      </c>
      <c r="AD156" s="3">
        <v>0.491413</v>
      </c>
      <c r="AE156" s="3">
        <v>44.448574</v>
      </c>
    </row>
    <row r="157" spans="1:31" ht="12.75">
      <c r="A157">
        <v>137261</v>
      </c>
      <c r="B157">
        <v>2010</v>
      </c>
      <c r="C157">
        <v>3</v>
      </c>
      <c r="D157">
        <v>30</v>
      </c>
      <c r="E157">
        <v>16</v>
      </c>
      <c r="F157">
        <v>25</v>
      </c>
      <c r="G157">
        <v>23</v>
      </c>
      <c r="H157" s="3">
        <v>12.491827</v>
      </c>
      <c r="I157" s="3">
        <v>749.509593</v>
      </c>
      <c r="J157" s="3">
        <v>15.678389</v>
      </c>
      <c r="K157" s="3">
        <v>137.700114</v>
      </c>
      <c r="L157" s="3">
        <v>13.606482</v>
      </c>
      <c r="M157" s="3">
        <v>44.540771</v>
      </c>
      <c r="N157" s="3">
        <v>589.23093</v>
      </c>
      <c r="O157" s="3">
        <v>7.600552</v>
      </c>
      <c r="P157" s="3">
        <v>66.809733</v>
      </c>
      <c r="Q157" s="3">
        <v>8.824853</v>
      </c>
      <c r="R157" s="3">
        <v>6.523951</v>
      </c>
      <c r="S157" s="3">
        <v>0.858865</v>
      </c>
      <c r="T157" s="3">
        <v>21.608593</v>
      </c>
      <c r="U157" s="3">
        <v>2.808109</v>
      </c>
      <c r="V157" s="3">
        <v>58.60317</v>
      </c>
      <c r="W157" s="3">
        <v>591.709542</v>
      </c>
      <c r="X157" s="3">
        <v>8.077837</v>
      </c>
      <c r="Y157" s="3">
        <v>70.890381</v>
      </c>
      <c r="Z157" s="3">
        <v>8.816519</v>
      </c>
      <c r="AA157" s="3">
        <v>7.082531</v>
      </c>
      <c r="AB157" s="3">
        <v>0.875532</v>
      </c>
      <c r="AC157" s="3">
        <v>22.932178</v>
      </c>
      <c r="AD157" s="3">
        <v>2.799775</v>
      </c>
      <c r="AE157" s="3">
        <v>44.347601</v>
      </c>
    </row>
    <row r="158" spans="1:31" ht="12.75">
      <c r="A158">
        <v>137262</v>
      </c>
      <c r="B158">
        <v>2010</v>
      </c>
      <c r="C158">
        <v>3</v>
      </c>
      <c r="D158">
        <v>30</v>
      </c>
      <c r="E158">
        <v>16</v>
      </c>
      <c r="F158">
        <v>35</v>
      </c>
      <c r="G158">
        <v>23</v>
      </c>
      <c r="H158" s="3">
        <v>9.991795</v>
      </c>
      <c r="I158" s="3">
        <v>599.507674</v>
      </c>
      <c r="J158" s="3">
        <v>16.322247</v>
      </c>
      <c r="K158" s="3">
        <v>0</v>
      </c>
      <c r="L158" s="3">
        <v>0</v>
      </c>
      <c r="M158" s="3">
        <v>163.084986</v>
      </c>
      <c r="N158" s="3">
        <v>591.04003</v>
      </c>
      <c r="O158" s="3">
        <v>7.946913</v>
      </c>
      <c r="P158" s="3">
        <v>0</v>
      </c>
      <c r="Q158" s="3">
        <v>0</v>
      </c>
      <c r="R158" s="3">
        <v>0</v>
      </c>
      <c r="S158" s="3">
        <v>0</v>
      </c>
      <c r="T158" s="3">
        <v>79.401298</v>
      </c>
      <c r="U158" s="3">
        <v>9.991795</v>
      </c>
      <c r="V158" s="3">
        <v>58.523701</v>
      </c>
      <c r="W158" s="3">
        <v>593.188446</v>
      </c>
      <c r="X158" s="3">
        <v>8.375334</v>
      </c>
      <c r="Y158" s="3">
        <v>0</v>
      </c>
      <c r="Z158" s="3">
        <v>0</v>
      </c>
      <c r="AA158" s="3">
        <v>0</v>
      </c>
      <c r="AB158" s="3">
        <v>0</v>
      </c>
      <c r="AC158" s="3">
        <v>83.683688</v>
      </c>
      <c r="AD158" s="3">
        <v>9.991795</v>
      </c>
      <c r="AE158" s="3">
        <v>44.263848</v>
      </c>
    </row>
    <row r="159" spans="1:31" ht="12.75">
      <c r="A159">
        <v>137263</v>
      </c>
      <c r="B159">
        <v>2010</v>
      </c>
      <c r="C159">
        <v>3</v>
      </c>
      <c r="D159">
        <v>30</v>
      </c>
      <c r="E159">
        <v>16</v>
      </c>
      <c r="F159">
        <v>45</v>
      </c>
      <c r="G159">
        <v>23</v>
      </c>
      <c r="H159" s="3">
        <v>9.991795</v>
      </c>
      <c r="I159" s="3">
        <v>599.507674</v>
      </c>
      <c r="J159" s="3">
        <v>16.738462</v>
      </c>
      <c r="K159" s="3">
        <v>136.02168</v>
      </c>
      <c r="L159" s="3">
        <v>14.8652</v>
      </c>
      <c r="M159" s="3">
        <v>16.360683</v>
      </c>
      <c r="N159" s="3">
        <v>592.167636</v>
      </c>
      <c r="O159" s="3">
        <v>8.168681</v>
      </c>
      <c r="P159" s="3">
        <v>66.417683</v>
      </c>
      <c r="Q159" s="3">
        <v>8.124844</v>
      </c>
      <c r="R159" s="3">
        <v>7.201658</v>
      </c>
      <c r="S159" s="3">
        <v>0.883605</v>
      </c>
      <c r="T159" s="3">
        <v>8.001102</v>
      </c>
      <c r="U159" s="3">
        <v>0.983346</v>
      </c>
      <c r="V159" s="3">
        <v>58.442014</v>
      </c>
      <c r="W159" s="3">
        <v>594.132198</v>
      </c>
      <c r="X159" s="3">
        <v>8.569781</v>
      </c>
      <c r="Y159" s="3">
        <v>69.603997</v>
      </c>
      <c r="Z159" s="3">
        <v>8.108177</v>
      </c>
      <c r="AA159" s="3">
        <v>7.663542</v>
      </c>
      <c r="AB159" s="3">
        <v>0.900532</v>
      </c>
      <c r="AC159" s="3">
        <v>8.359581</v>
      </c>
      <c r="AD159" s="3">
        <v>0.983085</v>
      </c>
      <c r="AE159" s="3">
        <v>44.17815</v>
      </c>
    </row>
    <row r="160" spans="1:31" ht="12.75">
      <c r="A160">
        <v>137264</v>
      </c>
      <c r="B160">
        <v>2010</v>
      </c>
      <c r="C160">
        <v>3</v>
      </c>
      <c r="D160">
        <v>30</v>
      </c>
      <c r="E160">
        <v>16</v>
      </c>
      <c r="F160">
        <v>55</v>
      </c>
      <c r="G160">
        <v>23</v>
      </c>
      <c r="H160" s="3">
        <v>9.991795</v>
      </c>
      <c r="I160" s="3">
        <v>599.507674</v>
      </c>
      <c r="J160" s="3">
        <v>16.696175</v>
      </c>
      <c r="K160" s="3">
        <v>135.448532</v>
      </c>
      <c r="L160" s="3">
        <v>15.076873</v>
      </c>
      <c r="M160" s="3">
        <v>16.300345</v>
      </c>
      <c r="N160" s="3">
        <v>591.982512</v>
      </c>
      <c r="O160" s="3">
        <v>8.131572</v>
      </c>
      <c r="P160" s="3">
        <v>65.989432</v>
      </c>
      <c r="Q160" s="3">
        <v>8.116771</v>
      </c>
      <c r="R160" s="3">
        <v>7.250094</v>
      </c>
      <c r="S160" s="3">
        <v>0.891939</v>
      </c>
      <c r="T160" s="3">
        <v>8.009963</v>
      </c>
      <c r="U160" s="3">
        <v>0.983086</v>
      </c>
      <c r="V160" s="3">
        <v>58.360699</v>
      </c>
      <c r="W160" s="3">
        <v>594.106583</v>
      </c>
      <c r="X160" s="3">
        <v>8.564603</v>
      </c>
      <c r="Y160" s="3">
        <v>69.4591</v>
      </c>
      <c r="Z160" s="3">
        <v>8.09177</v>
      </c>
      <c r="AA160" s="3">
        <v>7.826779</v>
      </c>
      <c r="AB160" s="3">
        <v>0.916939</v>
      </c>
      <c r="AC160" s="3">
        <v>8.290382</v>
      </c>
      <c r="AD160" s="3">
        <v>0.983085</v>
      </c>
      <c r="AE160" s="3">
        <v>44.092504</v>
      </c>
    </row>
    <row r="161" spans="1:31" ht="12.75">
      <c r="A161">
        <v>137265</v>
      </c>
      <c r="B161">
        <v>2010</v>
      </c>
      <c r="C161">
        <v>3</v>
      </c>
      <c r="D161">
        <v>30</v>
      </c>
      <c r="E161">
        <v>17</v>
      </c>
      <c r="F161">
        <v>32</v>
      </c>
      <c r="G161">
        <v>53</v>
      </c>
      <c r="H161" s="3">
        <v>37.492147</v>
      </c>
      <c r="I161" s="3">
        <v>2249.528794</v>
      </c>
      <c r="J161" s="3">
        <v>11.008334</v>
      </c>
      <c r="K161" s="3">
        <v>0</v>
      </c>
      <c r="L161" s="3">
        <v>0</v>
      </c>
      <c r="M161" s="3">
        <v>412.771639</v>
      </c>
      <c r="N161" s="3">
        <v>569.850814</v>
      </c>
      <c r="O161" s="3">
        <v>4.996354</v>
      </c>
      <c r="P161" s="3">
        <v>0</v>
      </c>
      <c r="Q161" s="3">
        <v>0</v>
      </c>
      <c r="R161" s="3">
        <v>0</v>
      </c>
      <c r="S161" s="3">
        <v>0</v>
      </c>
      <c r="T161" s="3">
        <v>187.347718</v>
      </c>
      <c r="U161" s="3">
        <v>37.492147</v>
      </c>
      <c r="V161" s="3">
        <v>58.173335</v>
      </c>
      <c r="W161" s="3">
        <v>578.449854</v>
      </c>
      <c r="X161" s="3">
        <v>6.01198</v>
      </c>
      <c r="Y161" s="3">
        <v>0</v>
      </c>
      <c r="Z161" s="3">
        <v>0</v>
      </c>
      <c r="AA161" s="3">
        <v>0</v>
      </c>
      <c r="AB161" s="3">
        <v>0</v>
      </c>
      <c r="AC161" s="3">
        <v>225.423922</v>
      </c>
      <c r="AD161" s="3">
        <v>37.492147</v>
      </c>
      <c r="AE161" s="3">
        <v>43.867055</v>
      </c>
    </row>
    <row r="162" spans="1:31" ht="12.75">
      <c r="A162">
        <v>137266</v>
      </c>
      <c r="B162">
        <v>2010</v>
      </c>
      <c r="C162">
        <v>3</v>
      </c>
      <c r="D162">
        <v>30</v>
      </c>
      <c r="E162">
        <v>17</v>
      </c>
      <c r="F162">
        <v>50</v>
      </c>
      <c r="G162">
        <v>23</v>
      </c>
      <c r="H162" s="3">
        <v>17.491891</v>
      </c>
      <c r="I162" s="3">
        <v>1049.513434</v>
      </c>
      <c r="J162" s="3">
        <v>3.941217</v>
      </c>
      <c r="K162" s="3">
        <v>0</v>
      </c>
      <c r="L162" s="3">
        <v>0</v>
      </c>
      <c r="M162" s="3">
        <v>68.95008</v>
      </c>
      <c r="N162" s="3">
        <v>526.709643</v>
      </c>
      <c r="O162" s="3">
        <v>1.481035</v>
      </c>
      <c r="P162" s="3">
        <v>0</v>
      </c>
      <c r="Q162" s="3">
        <v>0</v>
      </c>
      <c r="R162" s="3">
        <v>0</v>
      </c>
      <c r="S162" s="3">
        <v>0</v>
      </c>
      <c r="T162" s="3">
        <v>25.910642</v>
      </c>
      <c r="U162" s="3">
        <v>17.491891</v>
      </c>
      <c r="V162" s="3">
        <v>58.147417</v>
      </c>
      <c r="W162" s="3">
        <v>545.195453</v>
      </c>
      <c r="X162" s="3">
        <v>2.460183</v>
      </c>
      <c r="Y162" s="3">
        <v>0</v>
      </c>
      <c r="Z162" s="3">
        <v>0</v>
      </c>
      <c r="AA162" s="3">
        <v>0</v>
      </c>
      <c r="AB162" s="3">
        <v>0</v>
      </c>
      <c r="AC162" s="3">
        <v>43.039438</v>
      </c>
      <c r="AD162" s="3">
        <v>17.491891</v>
      </c>
      <c r="AE162" s="3">
        <v>43.824001</v>
      </c>
    </row>
    <row r="163" spans="1:31" ht="12.75">
      <c r="A163">
        <v>137267</v>
      </c>
      <c r="B163">
        <v>2010</v>
      </c>
      <c r="C163">
        <v>3</v>
      </c>
      <c r="D163">
        <v>30</v>
      </c>
      <c r="E163">
        <v>18</v>
      </c>
      <c r="F163">
        <v>25</v>
      </c>
      <c r="G163">
        <v>23</v>
      </c>
      <c r="H163" s="3">
        <v>34.992115</v>
      </c>
      <c r="I163" s="3">
        <v>2099.526874</v>
      </c>
      <c r="J163" s="3">
        <v>1.442041</v>
      </c>
      <c r="K163" s="3">
        <v>0</v>
      </c>
      <c r="L163" s="3">
        <v>0</v>
      </c>
      <c r="M163" s="3">
        <v>50.466848</v>
      </c>
      <c r="N163" s="3">
        <v>485.193172</v>
      </c>
      <c r="O163" s="3">
        <v>0.456683</v>
      </c>
      <c r="P163" s="3">
        <v>0</v>
      </c>
      <c r="Q163" s="3">
        <v>0</v>
      </c>
      <c r="R163" s="3">
        <v>0</v>
      </c>
      <c r="S163" s="3">
        <v>0</v>
      </c>
      <c r="T163" s="3">
        <v>15.9827</v>
      </c>
      <c r="U163" s="3">
        <v>34.992115</v>
      </c>
      <c r="V163" s="3">
        <v>58.131433</v>
      </c>
      <c r="W163" s="3">
        <v>511.53334</v>
      </c>
      <c r="X163" s="3">
        <v>0.985358</v>
      </c>
      <c r="Y163" s="3">
        <v>0</v>
      </c>
      <c r="Z163" s="3">
        <v>0</v>
      </c>
      <c r="AA163" s="3">
        <v>0</v>
      </c>
      <c r="AB163" s="3">
        <v>0</v>
      </c>
      <c r="AC163" s="3">
        <v>34.484148</v>
      </c>
      <c r="AD163" s="3">
        <v>34.992115</v>
      </c>
      <c r="AE163" s="3">
        <v>43.789514</v>
      </c>
    </row>
    <row r="164" spans="1:31" ht="12.75">
      <c r="A164">
        <v>137268</v>
      </c>
      <c r="B164">
        <v>2010</v>
      </c>
      <c r="C164">
        <v>3</v>
      </c>
      <c r="D164">
        <v>30</v>
      </c>
      <c r="E164">
        <v>18</v>
      </c>
      <c r="F164">
        <v>35</v>
      </c>
      <c r="G164">
        <v>23</v>
      </c>
      <c r="H164" s="3">
        <v>9.991795</v>
      </c>
      <c r="I164" s="3">
        <v>599.507674</v>
      </c>
      <c r="J164" s="3">
        <v>0.520051</v>
      </c>
      <c r="K164" s="3">
        <v>0</v>
      </c>
      <c r="L164" s="3">
        <v>0</v>
      </c>
      <c r="M164" s="3">
        <v>5.196972</v>
      </c>
      <c r="N164" s="3">
        <v>451.975673</v>
      </c>
      <c r="O164" s="3">
        <v>0.136369</v>
      </c>
      <c r="P164" s="3">
        <v>0</v>
      </c>
      <c r="Q164" s="3">
        <v>0</v>
      </c>
      <c r="R164" s="3">
        <v>0</v>
      </c>
      <c r="S164" s="3">
        <v>0</v>
      </c>
      <c r="T164" s="3">
        <v>1.362808</v>
      </c>
      <c r="U164" s="3">
        <v>9.991795</v>
      </c>
      <c r="V164" s="3">
        <v>58.13007</v>
      </c>
      <c r="W164" s="3">
        <v>482.922204</v>
      </c>
      <c r="X164" s="3">
        <v>0.383682</v>
      </c>
      <c r="Y164" s="3">
        <v>0</v>
      </c>
      <c r="Z164" s="3">
        <v>0</v>
      </c>
      <c r="AA164" s="3">
        <v>0</v>
      </c>
      <c r="AB164" s="3">
        <v>0</v>
      </c>
      <c r="AC164" s="3">
        <v>3.834163</v>
      </c>
      <c r="AD164" s="3">
        <v>9.991795</v>
      </c>
      <c r="AE164" s="3">
        <v>43.785677</v>
      </c>
    </row>
    <row r="165" spans="1:31" ht="12.75">
      <c r="A165">
        <v>137269</v>
      </c>
      <c r="B165">
        <v>2010</v>
      </c>
      <c r="C165">
        <v>3</v>
      </c>
      <c r="D165">
        <v>30</v>
      </c>
      <c r="E165">
        <v>18</v>
      </c>
      <c r="F165">
        <v>45</v>
      </c>
      <c r="G165">
        <v>23</v>
      </c>
      <c r="H165" s="3">
        <v>9.991795</v>
      </c>
      <c r="I165" s="3">
        <v>599.507673</v>
      </c>
      <c r="J165" s="3">
        <v>0.362262</v>
      </c>
      <c r="K165" s="3">
        <v>0</v>
      </c>
      <c r="L165" s="3">
        <v>0</v>
      </c>
      <c r="M165" s="3">
        <v>3.620136</v>
      </c>
      <c r="N165" s="3">
        <v>439.639993</v>
      </c>
      <c r="O165" s="3">
        <v>0.087778</v>
      </c>
      <c r="P165" s="3">
        <v>0</v>
      </c>
      <c r="Q165" s="3">
        <v>0</v>
      </c>
      <c r="R165" s="3">
        <v>0</v>
      </c>
      <c r="S165" s="3">
        <v>0</v>
      </c>
      <c r="T165" s="3">
        <v>0.877205</v>
      </c>
      <c r="U165" s="3">
        <v>9.991795</v>
      </c>
      <c r="V165" s="3">
        <v>58.129192</v>
      </c>
      <c r="W165" s="3">
        <v>472.689978</v>
      </c>
      <c r="X165" s="3">
        <v>0.274484</v>
      </c>
      <c r="Y165" s="3">
        <v>0</v>
      </c>
      <c r="Z165" s="3">
        <v>0</v>
      </c>
      <c r="AA165" s="3">
        <v>0</v>
      </c>
      <c r="AB165" s="3">
        <v>0</v>
      </c>
      <c r="AC165" s="3">
        <v>2.742931</v>
      </c>
      <c r="AD165" s="3">
        <v>9.991795</v>
      </c>
      <c r="AE165" s="3">
        <v>43.782932</v>
      </c>
    </row>
    <row r="166" spans="1:31" ht="12.75">
      <c r="A166">
        <v>137270</v>
      </c>
      <c r="B166">
        <v>2010</v>
      </c>
      <c r="C166">
        <v>3</v>
      </c>
      <c r="D166">
        <v>30</v>
      </c>
      <c r="E166">
        <v>18</v>
      </c>
      <c r="F166">
        <v>55</v>
      </c>
      <c r="G166">
        <v>23</v>
      </c>
      <c r="H166" s="3">
        <v>9.991795</v>
      </c>
      <c r="I166" s="3">
        <v>599.507673</v>
      </c>
      <c r="J166" s="3">
        <v>0.263249</v>
      </c>
      <c r="K166" s="3">
        <v>0</v>
      </c>
      <c r="L166" s="3">
        <v>0</v>
      </c>
      <c r="M166" s="3">
        <v>2.630643</v>
      </c>
      <c r="N166" s="3">
        <v>429.10404</v>
      </c>
      <c r="O166" s="3">
        <v>0.059512</v>
      </c>
      <c r="P166" s="3">
        <v>0</v>
      </c>
      <c r="Q166" s="3">
        <v>0</v>
      </c>
      <c r="R166" s="3">
        <v>0</v>
      </c>
      <c r="S166" s="3">
        <v>0</v>
      </c>
      <c r="T166" s="3">
        <v>0.594719</v>
      </c>
      <c r="U166" s="3">
        <v>9.991795</v>
      </c>
      <c r="V166" s="3">
        <v>58.128597</v>
      </c>
      <c r="W166" s="3">
        <v>463.791103</v>
      </c>
      <c r="X166" s="3">
        <v>0.203738</v>
      </c>
      <c r="Y166" s="3">
        <v>0</v>
      </c>
      <c r="Z166" s="3">
        <v>0</v>
      </c>
      <c r="AA166" s="3">
        <v>0</v>
      </c>
      <c r="AB166" s="3">
        <v>0</v>
      </c>
      <c r="AC166" s="3">
        <v>2.035925</v>
      </c>
      <c r="AD166" s="3">
        <v>9.991795</v>
      </c>
      <c r="AE166" s="3">
        <v>43.780895</v>
      </c>
    </row>
    <row r="167" spans="1:31" ht="12.75">
      <c r="A167">
        <v>137271</v>
      </c>
      <c r="B167">
        <v>2010</v>
      </c>
      <c r="C167">
        <v>3</v>
      </c>
      <c r="D167">
        <v>30</v>
      </c>
      <c r="E167">
        <v>19</v>
      </c>
      <c r="F167">
        <v>5</v>
      </c>
      <c r="G167">
        <v>23</v>
      </c>
      <c r="H167" s="3">
        <v>9.991795</v>
      </c>
      <c r="I167" s="3">
        <v>599.507673</v>
      </c>
      <c r="J167" s="3">
        <v>0.19454</v>
      </c>
      <c r="K167" s="3">
        <v>0</v>
      </c>
      <c r="L167" s="3">
        <v>0</v>
      </c>
      <c r="M167" s="3">
        <v>1.944037</v>
      </c>
      <c r="N167" s="3">
        <v>419.501993</v>
      </c>
      <c r="O167" s="3">
        <v>0.041372</v>
      </c>
      <c r="P167" s="3">
        <v>0</v>
      </c>
      <c r="Q167" s="3">
        <v>0</v>
      </c>
      <c r="R167" s="3">
        <v>0</v>
      </c>
      <c r="S167" s="3">
        <v>0</v>
      </c>
      <c r="T167" s="3">
        <v>0.413446</v>
      </c>
      <c r="U167" s="3">
        <v>9.991795</v>
      </c>
      <c r="V167" s="3">
        <v>58.128183</v>
      </c>
      <c r="W167" s="3">
        <v>455.461825</v>
      </c>
      <c r="X167" s="3">
        <v>0.153167</v>
      </c>
      <c r="Y167" s="3">
        <v>0</v>
      </c>
      <c r="Z167" s="3">
        <v>0</v>
      </c>
      <c r="AA167" s="3">
        <v>0</v>
      </c>
      <c r="AB167" s="3">
        <v>0</v>
      </c>
      <c r="AC167" s="3">
        <v>1.530591</v>
      </c>
      <c r="AD167" s="3">
        <v>9.991795</v>
      </c>
      <c r="AE167" s="3">
        <v>43.779363</v>
      </c>
    </row>
    <row r="168" spans="1:31" ht="12.75">
      <c r="A168">
        <v>137272</v>
      </c>
      <c r="B168">
        <v>2010</v>
      </c>
      <c r="C168">
        <v>3</v>
      </c>
      <c r="D168">
        <v>30</v>
      </c>
      <c r="E168">
        <v>19</v>
      </c>
      <c r="F168">
        <v>15</v>
      </c>
      <c r="G168">
        <v>23</v>
      </c>
      <c r="H168" s="3">
        <v>9.992055</v>
      </c>
      <c r="I168" s="3">
        <v>599.523299</v>
      </c>
      <c r="J168" s="3">
        <v>0.144183</v>
      </c>
      <c r="K168" s="3">
        <v>0</v>
      </c>
      <c r="L168" s="3">
        <v>0</v>
      </c>
      <c r="M168" s="3">
        <v>1.440853</v>
      </c>
      <c r="N168" s="3">
        <v>410.23069</v>
      </c>
      <c r="O168" s="3">
        <v>0.028854</v>
      </c>
      <c r="P168" s="3">
        <v>0</v>
      </c>
      <c r="Q168" s="3">
        <v>0</v>
      </c>
      <c r="R168" s="3">
        <v>0</v>
      </c>
      <c r="S168" s="3">
        <v>0</v>
      </c>
      <c r="T168" s="3">
        <v>0.288348</v>
      </c>
      <c r="U168" s="3">
        <v>9.992055</v>
      </c>
      <c r="V168" s="3">
        <v>58.127894</v>
      </c>
      <c r="W168" s="3">
        <v>447.361665</v>
      </c>
      <c r="X168" s="3">
        <v>0.11533</v>
      </c>
      <c r="Y168" s="3">
        <v>0</v>
      </c>
      <c r="Z168" s="3">
        <v>0</v>
      </c>
      <c r="AA168" s="3">
        <v>0</v>
      </c>
      <c r="AB168" s="3">
        <v>0</v>
      </c>
      <c r="AC168" s="3">
        <v>1.152505</v>
      </c>
      <c r="AD168" s="3">
        <v>9.992055</v>
      </c>
      <c r="AE168" s="3">
        <v>43.77821</v>
      </c>
    </row>
    <row r="169" spans="1:31" ht="12.75">
      <c r="A169">
        <v>137273</v>
      </c>
      <c r="B169">
        <v>2010</v>
      </c>
      <c r="C169">
        <v>3</v>
      </c>
      <c r="D169">
        <v>30</v>
      </c>
      <c r="E169">
        <v>19</v>
      </c>
      <c r="F169">
        <v>25</v>
      </c>
      <c r="G169">
        <v>23</v>
      </c>
      <c r="H169" s="3">
        <v>9.991795</v>
      </c>
      <c r="I169" s="3">
        <v>599.507674</v>
      </c>
      <c r="J169" s="3">
        <v>0.107568</v>
      </c>
      <c r="K169" s="3">
        <v>0</v>
      </c>
      <c r="L169" s="3">
        <v>0</v>
      </c>
      <c r="M169" s="3">
        <v>1.074925</v>
      </c>
      <c r="N169" s="3">
        <v>401.2521</v>
      </c>
      <c r="O169" s="3">
        <v>0.020163</v>
      </c>
      <c r="P169" s="3">
        <v>0</v>
      </c>
      <c r="Q169" s="3">
        <v>0</v>
      </c>
      <c r="R169" s="3">
        <v>0</v>
      </c>
      <c r="S169" s="3">
        <v>0</v>
      </c>
      <c r="T169" s="3">
        <v>0.201486</v>
      </c>
      <c r="U169" s="3">
        <v>9.991795</v>
      </c>
      <c r="V169" s="3">
        <v>58.127693</v>
      </c>
      <c r="W169" s="3">
        <v>439.611931</v>
      </c>
      <c r="X169" s="3">
        <v>0.087405</v>
      </c>
      <c r="Y169" s="3">
        <v>0</v>
      </c>
      <c r="Z169" s="3">
        <v>0</v>
      </c>
      <c r="AA169" s="3">
        <v>0</v>
      </c>
      <c r="AB169" s="3">
        <v>0</v>
      </c>
      <c r="AC169" s="3">
        <v>0.873439</v>
      </c>
      <c r="AD169" s="3">
        <v>9.991795</v>
      </c>
      <c r="AE169" s="3">
        <v>43.777336</v>
      </c>
    </row>
    <row r="170" spans="1:31" ht="12.75">
      <c r="A170">
        <v>137274</v>
      </c>
      <c r="B170">
        <v>2010</v>
      </c>
      <c r="C170">
        <v>3</v>
      </c>
      <c r="D170">
        <v>30</v>
      </c>
      <c r="E170">
        <v>19</v>
      </c>
      <c r="F170">
        <v>37</v>
      </c>
      <c r="G170">
        <v>53</v>
      </c>
      <c r="H170" s="3">
        <v>12.491827</v>
      </c>
      <c r="I170" s="3">
        <v>749.509593</v>
      </c>
      <c r="J170" s="3">
        <v>0.076302</v>
      </c>
      <c r="K170" s="3">
        <v>0</v>
      </c>
      <c r="L170" s="3">
        <v>0</v>
      </c>
      <c r="M170" s="3">
        <v>0.95327</v>
      </c>
      <c r="N170" s="3">
        <v>391.383222</v>
      </c>
      <c r="O170" s="3">
        <v>0.013475</v>
      </c>
      <c r="P170" s="3">
        <v>0</v>
      </c>
      <c r="Q170" s="3">
        <v>0</v>
      </c>
      <c r="R170" s="3">
        <v>0</v>
      </c>
      <c r="S170" s="3">
        <v>0</v>
      </c>
      <c r="T170" s="3">
        <v>0.168347</v>
      </c>
      <c r="U170" s="3">
        <v>12.491827</v>
      </c>
      <c r="V170" s="3">
        <v>58.127524</v>
      </c>
      <c r="W170" s="3">
        <v>430.555983</v>
      </c>
      <c r="X170" s="3">
        <v>0.062828</v>
      </c>
      <c r="Y170" s="3">
        <v>0</v>
      </c>
      <c r="Z170" s="3">
        <v>0</v>
      </c>
      <c r="AA170" s="3">
        <v>0</v>
      </c>
      <c r="AB170" s="3">
        <v>0</v>
      </c>
      <c r="AC170" s="3">
        <v>0.784923</v>
      </c>
      <c r="AD170" s="3">
        <v>12.491827</v>
      </c>
      <c r="AE170" s="3">
        <v>43.776551</v>
      </c>
    </row>
    <row r="171" spans="1:31" ht="12.75">
      <c r="A171">
        <v>137275</v>
      </c>
      <c r="B171">
        <v>2010</v>
      </c>
      <c r="C171">
        <v>3</v>
      </c>
      <c r="D171">
        <v>30</v>
      </c>
      <c r="E171">
        <v>20</v>
      </c>
      <c r="F171">
        <v>2</v>
      </c>
      <c r="G171">
        <v>53</v>
      </c>
      <c r="H171" s="3">
        <v>24.991987</v>
      </c>
      <c r="I171" s="3">
        <v>1499.519194</v>
      </c>
      <c r="J171" s="3">
        <v>0.043513</v>
      </c>
      <c r="K171" s="3">
        <v>0</v>
      </c>
      <c r="L171" s="3">
        <v>0</v>
      </c>
      <c r="M171" s="3">
        <v>1.087591</v>
      </c>
      <c r="N171" s="3">
        <v>375.819395</v>
      </c>
      <c r="O171" s="3">
        <v>0.007088</v>
      </c>
      <c r="P171" s="3">
        <v>0</v>
      </c>
      <c r="Q171" s="3">
        <v>0</v>
      </c>
      <c r="R171" s="3">
        <v>0</v>
      </c>
      <c r="S171" s="3">
        <v>0</v>
      </c>
      <c r="T171" s="3">
        <v>0.177156</v>
      </c>
      <c r="U171" s="3">
        <v>24.991987</v>
      </c>
      <c r="V171" s="3">
        <v>58.127347</v>
      </c>
      <c r="W171" s="3">
        <v>415.780654</v>
      </c>
      <c r="X171" s="3">
        <v>0.036425</v>
      </c>
      <c r="Y171" s="3">
        <v>0</v>
      </c>
      <c r="Z171" s="3">
        <v>0</v>
      </c>
      <c r="AA171" s="3">
        <v>0</v>
      </c>
      <c r="AB171" s="3">
        <v>0</v>
      </c>
      <c r="AC171" s="3">
        <v>0.910435</v>
      </c>
      <c r="AD171" s="3">
        <v>24.991987</v>
      </c>
      <c r="AE171" s="3">
        <v>43.77564</v>
      </c>
    </row>
    <row r="172" spans="1:37" ht="12.75">
      <c r="A172">
        <v>137276</v>
      </c>
      <c r="B172">
        <v>2010</v>
      </c>
      <c r="C172">
        <v>3</v>
      </c>
      <c r="D172">
        <v>30</v>
      </c>
      <c r="E172">
        <v>20</v>
      </c>
      <c r="F172">
        <v>15</v>
      </c>
      <c r="G172">
        <v>23</v>
      </c>
      <c r="H172" s="3">
        <v>12.491827</v>
      </c>
      <c r="I172" s="3">
        <v>749.509593</v>
      </c>
      <c r="J172" s="3">
        <v>0.024037</v>
      </c>
      <c r="K172" s="3">
        <v>0</v>
      </c>
      <c r="L172" s="3">
        <v>0</v>
      </c>
      <c r="M172" s="3">
        <v>0.300302</v>
      </c>
      <c r="N172" s="3">
        <v>361.133679</v>
      </c>
      <c r="O172" s="3">
        <v>0.003591</v>
      </c>
      <c r="P172" s="3">
        <v>0</v>
      </c>
      <c r="Q172" s="3">
        <v>0</v>
      </c>
      <c r="R172" s="3">
        <v>0</v>
      </c>
      <c r="S172" s="3">
        <v>0</v>
      </c>
      <c r="T172" s="3">
        <v>0.044859</v>
      </c>
      <c r="U172" s="3">
        <v>12.491827</v>
      </c>
      <c r="V172" s="3">
        <v>58.127302</v>
      </c>
      <c r="W172" s="3">
        <v>401.58526</v>
      </c>
      <c r="X172" s="3">
        <v>0.020446</v>
      </c>
      <c r="Y172" s="3">
        <v>0</v>
      </c>
      <c r="Z172" s="3">
        <v>0</v>
      </c>
      <c r="AA172" s="3">
        <v>0</v>
      </c>
      <c r="AB172" s="3">
        <v>0</v>
      </c>
      <c r="AC172" s="3">
        <v>0.255443</v>
      </c>
      <c r="AD172" s="3">
        <v>12.491827</v>
      </c>
      <c r="AE172" s="3">
        <v>43.775384</v>
      </c>
      <c r="AF172" s="7" t="s">
        <v>26</v>
      </c>
      <c r="AG172" s="7" t="s">
        <v>27</v>
      </c>
      <c r="AH172" s="4"/>
      <c r="AI172" s="4"/>
      <c r="AJ172" s="4"/>
      <c r="AK172" s="3"/>
    </row>
    <row r="173" spans="1:37" ht="12.75">
      <c r="A173">
        <v>137277</v>
      </c>
      <c r="B173">
        <v>2010</v>
      </c>
      <c r="C173">
        <v>3</v>
      </c>
      <c r="D173">
        <v>30</v>
      </c>
      <c r="E173">
        <v>20</v>
      </c>
      <c r="F173">
        <v>27</v>
      </c>
      <c r="G173">
        <v>53</v>
      </c>
      <c r="H173" s="3">
        <v>12.492087</v>
      </c>
      <c r="I173" s="3">
        <v>749.525218</v>
      </c>
      <c r="J173" s="3">
        <v>0.016252</v>
      </c>
      <c r="K173" s="3">
        <v>0</v>
      </c>
      <c r="L173" s="3">
        <v>0</v>
      </c>
      <c r="M173" s="3">
        <v>0.203042</v>
      </c>
      <c r="N173" s="3">
        <v>351.682286</v>
      </c>
      <c r="O173" s="3">
        <v>0.002313</v>
      </c>
      <c r="P173" s="3">
        <v>0</v>
      </c>
      <c r="Q173" s="3">
        <v>0</v>
      </c>
      <c r="R173" s="3">
        <v>0</v>
      </c>
      <c r="S173" s="3">
        <v>0</v>
      </c>
      <c r="T173" s="3">
        <v>0.028895</v>
      </c>
      <c r="U173" s="3">
        <v>12.492087</v>
      </c>
      <c r="V173" s="3">
        <v>58.127273</v>
      </c>
      <c r="W173" s="3">
        <v>392.252835</v>
      </c>
      <c r="X173" s="3">
        <v>0.013939</v>
      </c>
      <c r="Y173" s="3">
        <v>0</v>
      </c>
      <c r="Z173" s="3">
        <v>0</v>
      </c>
      <c r="AA173" s="3">
        <v>0</v>
      </c>
      <c r="AB173" s="3">
        <v>0</v>
      </c>
      <c r="AC173" s="3">
        <v>0.174147</v>
      </c>
      <c r="AD173" s="3">
        <v>12.492087</v>
      </c>
      <c r="AE173" s="3">
        <v>43.77521</v>
      </c>
      <c r="AF173" s="5">
        <f>SUM(R125:R176)</f>
        <v>273.65010900000004</v>
      </c>
      <c r="AG173" s="5">
        <f>SUM(AA125:AA176)</f>
        <v>328.67779099999996</v>
      </c>
      <c r="AH173" s="4"/>
      <c r="AI173" s="4"/>
      <c r="AJ173" s="4"/>
      <c r="AK173" s="3"/>
    </row>
    <row r="174" spans="1:37" ht="12.75">
      <c r="A174">
        <v>137278</v>
      </c>
      <c r="B174">
        <v>2010</v>
      </c>
      <c r="C174">
        <v>3</v>
      </c>
      <c r="D174">
        <v>30</v>
      </c>
      <c r="E174">
        <v>21</v>
      </c>
      <c r="F174">
        <v>2</v>
      </c>
      <c r="G174">
        <v>53</v>
      </c>
      <c r="H174" s="3">
        <v>34.988361</v>
      </c>
      <c r="I174" s="3">
        <v>2099.301658</v>
      </c>
      <c r="J174" s="3">
        <v>0.008218</v>
      </c>
      <c r="K174" s="3">
        <v>0</v>
      </c>
      <c r="L174" s="3">
        <v>0</v>
      </c>
      <c r="M174" s="3">
        <v>0.287576</v>
      </c>
      <c r="N174" s="3">
        <v>334.810709</v>
      </c>
      <c r="O174" s="3">
        <v>0.001076</v>
      </c>
      <c r="P174" s="3">
        <v>0</v>
      </c>
      <c r="Q174" s="3">
        <v>0</v>
      </c>
      <c r="R174" s="3">
        <v>0</v>
      </c>
      <c r="S174" s="3">
        <v>0</v>
      </c>
      <c r="T174" s="3">
        <v>0.037657</v>
      </c>
      <c r="U174" s="3">
        <v>34.988361</v>
      </c>
      <c r="V174" s="3">
        <v>58.127236</v>
      </c>
      <c r="W174" s="3">
        <v>375.583879</v>
      </c>
      <c r="X174" s="3">
        <v>0.007142</v>
      </c>
      <c r="Y174" s="3">
        <v>0</v>
      </c>
      <c r="Z174" s="3">
        <v>0</v>
      </c>
      <c r="AA174" s="3">
        <v>0</v>
      </c>
      <c r="AB174" s="3">
        <v>0</v>
      </c>
      <c r="AC174" s="3">
        <v>0.249919</v>
      </c>
      <c r="AD174" s="3">
        <v>34.988361</v>
      </c>
      <c r="AE174" s="3">
        <v>43.77496</v>
      </c>
      <c r="AF174" s="4"/>
      <c r="AG174" s="4"/>
      <c r="AH174" s="4"/>
      <c r="AI174" s="4"/>
      <c r="AJ174" s="4"/>
      <c r="AK174" s="2" t="s">
        <v>28</v>
      </c>
    </row>
    <row r="175" spans="1:37" ht="12.75">
      <c r="A175">
        <v>137279</v>
      </c>
      <c r="B175">
        <v>2010</v>
      </c>
      <c r="C175">
        <v>3</v>
      </c>
      <c r="D175">
        <v>30</v>
      </c>
      <c r="E175">
        <v>21</v>
      </c>
      <c r="F175">
        <v>15</v>
      </c>
      <c r="G175">
        <v>23</v>
      </c>
      <c r="H175" s="3">
        <v>12.491804</v>
      </c>
      <c r="I175" s="3">
        <v>749.508253</v>
      </c>
      <c r="J175" s="3">
        <v>0.002694</v>
      </c>
      <c r="K175" s="3">
        <v>0</v>
      </c>
      <c r="L175" s="3">
        <v>0</v>
      </c>
      <c r="M175" s="3">
        <v>0.033659</v>
      </c>
      <c r="N175" s="3">
        <v>314.195711</v>
      </c>
      <c r="O175" s="3">
        <v>0.000356</v>
      </c>
      <c r="P175" s="3">
        <v>0</v>
      </c>
      <c r="Q175" s="3">
        <v>0</v>
      </c>
      <c r="R175" s="3">
        <v>0</v>
      </c>
      <c r="S175" s="3">
        <v>0</v>
      </c>
      <c r="T175" s="3">
        <v>0.004442</v>
      </c>
      <c r="U175" s="3">
        <v>12.491804</v>
      </c>
      <c r="V175" s="3">
        <v>58.127231</v>
      </c>
      <c r="W175" s="3">
        <v>351.538973</v>
      </c>
      <c r="X175" s="3">
        <v>0.002338</v>
      </c>
      <c r="Y175" s="3">
        <v>0</v>
      </c>
      <c r="Z175" s="3">
        <v>0</v>
      </c>
      <c r="AA175" s="3">
        <v>0</v>
      </c>
      <c r="AB175" s="3">
        <v>0</v>
      </c>
      <c r="AC175" s="3">
        <v>0.029217</v>
      </c>
      <c r="AD175" s="3">
        <v>12.491804</v>
      </c>
      <c r="AE175" s="3">
        <v>43.774931</v>
      </c>
      <c r="AF175" s="7" t="s">
        <v>29</v>
      </c>
      <c r="AG175" s="7" t="s">
        <v>30</v>
      </c>
      <c r="AH175" s="7" t="s">
        <v>31</v>
      </c>
      <c r="AI175" s="7" t="s">
        <v>32</v>
      </c>
      <c r="AJ175" s="7"/>
      <c r="AK175" s="2" t="s">
        <v>33</v>
      </c>
    </row>
    <row r="176" spans="1:37" ht="12.75">
      <c r="A176">
        <v>999999</v>
      </c>
      <c r="B176">
        <v>2010</v>
      </c>
      <c r="C176">
        <v>3</v>
      </c>
      <c r="D176">
        <v>31</v>
      </c>
      <c r="E176">
        <v>2</v>
      </c>
      <c r="F176">
        <v>48</v>
      </c>
      <c r="G176">
        <v>51</v>
      </c>
      <c r="H176" s="3">
        <v>333.470675</v>
      </c>
      <c r="I176" s="3">
        <v>20008.240477</v>
      </c>
      <c r="J176" s="3">
        <v>8.3E-05</v>
      </c>
      <c r="K176" s="3">
        <v>0</v>
      </c>
      <c r="L176" s="3">
        <v>0</v>
      </c>
      <c r="M176" s="3">
        <v>0.02775</v>
      </c>
      <c r="N176" s="3">
        <v>205.980352</v>
      </c>
      <c r="O176" s="3">
        <v>1.3E-05</v>
      </c>
      <c r="P176" s="3">
        <v>0</v>
      </c>
      <c r="Q176" s="3">
        <v>0</v>
      </c>
      <c r="R176" s="3">
        <v>0</v>
      </c>
      <c r="S176" s="3">
        <v>0</v>
      </c>
      <c r="T176" s="3">
        <v>0.00427</v>
      </c>
      <c r="U176" s="3">
        <v>333.470675</v>
      </c>
      <c r="V176" s="3">
        <v>58.127227</v>
      </c>
      <c r="W176" s="3">
        <v>219.145665</v>
      </c>
      <c r="X176" s="3">
        <v>7E-05</v>
      </c>
      <c r="Y176" s="3">
        <v>0</v>
      </c>
      <c r="Z176" s="3">
        <v>0</v>
      </c>
      <c r="AA176" s="3">
        <v>0</v>
      </c>
      <c r="AB176" s="3">
        <v>0</v>
      </c>
      <c r="AC176" s="3">
        <v>0.02348</v>
      </c>
      <c r="AD176" s="3">
        <v>333.470675</v>
      </c>
      <c r="AE176" s="3">
        <v>43.774907</v>
      </c>
      <c r="AF176" s="5">
        <f>SUM(P125:P176)</f>
        <v>1871.912596</v>
      </c>
      <c r="AG176" s="5">
        <f>SUM(Y125:Y176)</f>
        <v>2085.4092549999996</v>
      </c>
      <c r="AH176" s="5">
        <f>AF176+AG176</f>
        <v>3957.3218509999997</v>
      </c>
      <c r="AI176" s="5">
        <f>AH176+AF173+AG173</f>
        <v>4559.649751</v>
      </c>
      <c r="AJ176" s="4"/>
      <c r="AK176" s="6">
        <f>SUM(AI1:AI176)/1000</f>
        <v>36.893356188</v>
      </c>
    </row>
    <row r="177" spans="1:31" ht="12.75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2" t="s">
        <v>7</v>
      </c>
      <c r="I177" s="2" t="s">
        <v>8</v>
      </c>
      <c r="J177" s="2" t="s">
        <v>9</v>
      </c>
      <c r="K177" s="2" t="s">
        <v>10</v>
      </c>
      <c r="L177" s="2" t="s">
        <v>11</v>
      </c>
      <c r="M177" s="2" t="s">
        <v>12</v>
      </c>
      <c r="N177" s="2" t="s">
        <v>13</v>
      </c>
      <c r="O177" s="2" t="s">
        <v>14</v>
      </c>
      <c r="P177" s="2" t="s">
        <v>15</v>
      </c>
      <c r="Q177" s="2" t="s">
        <v>16</v>
      </c>
      <c r="R177" s="2" t="s">
        <v>17</v>
      </c>
      <c r="S177" s="2" t="s">
        <v>16</v>
      </c>
      <c r="T177" s="2" t="s">
        <v>18</v>
      </c>
      <c r="U177" s="2" t="s">
        <v>16</v>
      </c>
      <c r="V177" s="2" t="s">
        <v>19</v>
      </c>
      <c r="W177" s="2" t="s">
        <v>20</v>
      </c>
      <c r="X177" s="2" t="s">
        <v>21</v>
      </c>
      <c r="Y177" s="2" t="s">
        <v>22</v>
      </c>
      <c r="Z177" s="2" t="s">
        <v>16</v>
      </c>
      <c r="AA177" s="2" t="s">
        <v>23</v>
      </c>
      <c r="AB177" s="2" t="s">
        <v>16</v>
      </c>
      <c r="AC177" s="2" t="s">
        <v>24</v>
      </c>
      <c r="AD177" s="2" t="s">
        <v>16</v>
      </c>
      <c r="AE177" s="2" t="s">
        <v>25</v>
      </c>
    </row>
    <row r="178" spans="1:31" ht="12.75">
      <c r="A178">
        <v>137283</v>
      </c>
      <c r="B178">
        <v>2010</v>
      </c>
      <c r="C178">
        <v>3</v>
      </c>
      <c r="D178">
        <v>31</v>
      </c>
      <c r="E178">
        <v>7</v>
      </c>
      <c r="F178">
        <v>43</v>
      </c>
      <c r="G178">
        <v>10</v>
      </c>
      <c r="H178" s="3">
        <v>55881343.164844</v>
      </c>
      <c r="I178" s="3">
        <v>3352880589.89062</v>
      </c>
      <c r="J178" s="3">
        <v>0</v>
      </c>
      <c r="K178" s="3">
        <v>0</v>
      </c>
      <c r="L178" s="3">
        <v>0</v>
      </c>
      <c r="M178" s="3">
        <v>0</v>
      </c>
      <c r="N178" s="3">
        <v>65.831404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55881343.164844</v>
      </c>
      <c r="V178" s="3">
        <v>58.127227</v>
      </c>
      <c r="W178" s="3">
        <v>67.338988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55881343.164844</v>
      </c>
      <c r="AE178" s="3">
        <v>43.774907</v>
      </c>
    </row>
    <row r="179" spans="1:31" ht="12.75">
      <c r="A179">
        <v>137284</v>
      </c>
      <c r="B179">
        <v>2010</v>
      </c>
      <c r="C179">
        <v>3</v>
      </c>
      <c r="D179">
        <v>31</v>
      </c>
      <c r="E179">
        <v>7</v>
      </c>
      <c r="F179">
        <v>52</v>
      </c>
      <c r="G179">
        <v>16</v>
      </c>
      <c r="H179" s="3">
        <v>9.096501</v>
      </c>
      <c r="I179" s="3">
        <v>545.79004</v>
      </c>
      <c r="J179" s="3">
        <v>0</v>
      </c>
      <c r="K179" s="3">
        <v>0</v>
      </c>
      <c r="L179" s="3">
        <v>0</v>
      </c>
      <c r="M179" s="3">
        <v>0</v>
      </c>
      <c r="N179" s="3">
        <v>78.233366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9.096501</v>
      </c>
      <c r="V179" s="3">
        <v>58.127227</v>
      </c>
      <c r="W179" s="3">
        <v>78.998843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9.096501</v>
      </c>
      <c r="AE179" s="3">
        <v>43.774907</v>
      </c>
    </row>
    <row r="180" spans="1:31" ht="12.75">
      <c r="A180">
        <v>137285</v>
      </c>
      <c r="B180">
        <v>2010</v>
      </c>
      <c r="C180">
        <v>3</v>
      </c>
      <c r="D180">
        <v>31</v>
      </c>
      <c r="E180">
        <v>8</v>
      </c>
      <c r="F180">
        <v>3</v>
      </c>
      <c r="G180">
        <v>41</v>
      </c>
      <c r="H180" s="3">
        <v>11.408863</v>
      </c>
      <c r="I180" s="3">
        <v>684.531768</v>
      </c>
      <c r="J180" s="3">
        <v>0</v>
      </c>
      <c r="K180" s="3">
        <v>0</v>
      </c>
      <c r="L180" s="3">
        <v>0</v>
      </c>
      <c r="M180" s="3">
        <v>0</v>
      </c>
      <c r="N180" s="3">
        <v>95.694782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11.408863</v>
      </c>
      <c r="V180" s="3">
        <v>58.127227</v>
      </c>
      <c r="W180" s="3">
        <v>93.568769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11.408863</v>
      </c>
      <c r="AE180" s="3">
        <v>43.774907</v>
      </c>
    </row>
    <row r="181" spans="1:31" ht="12.75">
      <c r="A181">
        <v>137286</v>
      </c>
      <c r="B181">
        <v>2010</v>
      </c>
      <c r="C181">
        <v>3</v>
      </c>
      <c r="D181">
        <v>31</v>
      </c>
      <c r="E181">
        <v>8</v>
      </c>
      <c r="F181">
        <v>43</v>
      </c>
      <c r="G181">
        <v>27</v>
      </c>
      <c r="H181" s="3">
        <v>39.751288</v>
      </c>
      <c r="I181" s="3">
        <v>2385.077303</v>
      </c>
      <c r="J181" s="3">
        <v>8.924751</v>
      </c>
      <c r="K181" s="3">
        <v>0</v>
      </c>
      <c r="L181" s="3">
        <v>0</v>
      </c>
      <c r="M181" s="3">
        <v>354.608831</v>
      </c>
      <c r="N181" s="3">
        <v>456.654847</v>
      </c>
      <c r="O181" s="3">
        <v>5.275318</v>
      </c>
      <c r="P181" s="3">
        <v>0</v>
      </c>
      <c r="Q181" s="3">
        <v>0</v>
      </c>
      <c r="R181" s="3">
        <v>0</v>
      </c>
      <c r="S181" s="3">
        <v>0</v>
      </c>
      <c r="T181" s="3">
        <v>209.607654</v>
      </c>
      <c r="U181" s="3">
        <v>39.751288</v>
      </c>
      <c r="V181" s="3">
        <v>57.917533</v>
      </c>
      <c r="W181" s="3">
        <v>442.553212</v>
      </c>
      <c r="X181" s="3">
        <v>3.649433</v>
      </c>
      <c r="Y181" s="3">
        <v>0</v>
      </c>
      <c r="Z181" s="3">
        <v>0</v>
      </c>
      <c r="AA181" s="3">
        <v>0</v>
      </c>
      <c r="AB181" s="3">
        <v>0</v>
      </c>
      <c r="AC181" s="3">
        <v>145.001177</v>
      </c>
      <c r="AD181" s="3">
        <v>39.751288</v>
      </c>
      <c r="AE181" s="3">
        <v>43.629842</v>
      </c>
    </row>
    <row r="182" spans="1:31" ht="12.75">
      <c r="A182">
        <v>137287</v>
      </c>
      <c r="B182">
        <v>2010</v>
      </c>
      <c r="C182">
        <v>3</v>
      </c>
      <c r="D182">
        <v>31</v>
      </c>
      <c r="E182">
        <v>8</v>
      </c>
      <c r="F182">
        <v>54</v>
      </c>
      <c r="G182">
        <v>37</v>
      </c>
      <c r="H182" s="3">
        <v>11.158303</v>
      </c>
      <c r="I182" s="3">
        <v>669.498159</v>
      </c>
      <c r="J182" s="3">
        <v>17.928125</v>
      </c>
      <c r="K182" s="3">
        <v>0</v>
      </c>
      <c r="L182" s="3">
        <v>0</v>
      </c>
      <c r="M182" s="3">
        <v>200.057549</v>
      </c>
      <c r="N182" s="3">
        <v>600.01011</v>
      </c>
      <c r="O182" s="3">
        <v>9.92021</v>
      </c>
      <c r="P182" s="3">
        <v>0</v>
      </c>
      <c r="Q182" s="3">
        <v>0</v>
      </c>
      <c r="R182" s="3">
        <v>0</v>
      </c>
      <c r="S182" s="3">
        <v>0</v>
      </c>
      <c r="T182" s="3">
        <v>110.704572</v>
      </c>
      <c r="U182" s="3">
        <v>11.158303</v>
      </c>
      <c r="V182" s="3">
        <v>57.806757</v>
      </c>
      <c r="W182" s="3">
        <v>591.351019</v>
      </c>
      <c r="X182" s="3">
        <v>8.007915</v>
      </c>
      <c r="Y182" s="3">
        <v>0</v>
      </c>
      <c r="Z182" s="3">
        <v>0</v>
      </c>
      <c r="AA182" s="3">
        <v>0</v>
      </c>
      <c r="AB182" s="3">
        <v>0</v>
      </c>
      <c r="AC182" s="3">
        <v>89.352977</v>
      </c>
      <c r="AD182" s="3">
        <v>11.158303</v>
      </c>
      <c r="AE182" s="3">
        <v>43.540421</v>
      </c>
    </row>
    <row r="183" spans="1:31" ht="12.75">
      <c r="A183">
        <v>137288</v>
      </c>
      <c r="B183">
        <v>2010</v>
      </c>
      <c r="C183">
        <v>3</v>
      </c>
      <c r="D183">
        <v>31</v>
      </c>
      <c r="E183">
        <v>9</v>
      </c>
      <c r="F183">
        <v>5</v>
      </c>
      <c r="G183">
        <v>47</v>
      </c>
      <c r="H183" s="3">
        <v>11.158112</v>
      </c>
      <c r="I183" s="3">
        <v>669.48674</v>
      </c>
      <c r="J183" s="3">
        <v>16.425973</v>
      </c>
      <c r="K183" s="3">
        <v>0</v>
      </c>
      <c r="L183" s="3">
        <v>0</v>
      </c>
      <c r="M183" s="3">
        <v>183.279106</v>
      </c>
      <c r="N183" s="3">
        <v>592.358707</v>
      </c>
      <c r="O183" s="3">
        <v>8.207907</v>
      </c>
      <c r="P183" s="3">
        <v>0</v>
      </c>
      <c r="Q183" s="3">
        <v>0</v>
      </c>
      <c r="R183" s="3">
        <v>0</v>
      </c>
      <c r="S183" s="3">
        <v>0</v>
      </c>
      <c r="T183" s="3">
        <v>91.584964</v>
      </c>
      <c r="U183" s="3">
        <v>11.158112</v>
      </c>
      <c r="V183" s="3">
        <v>57.715102</v>
      </c>
      <c r="W183" s="3">
        <v>592.40769</v>
      </c>
      <c r="X183" s="3">
        <v>8.218067</v>
      </c>
      <c r="Y183" s="3">
        <v>0</v>
      </c>
      <c r="Z183" s="3">
        <v>0</v>
      </c>
      <c r="AA183" s="3">
        <v>0</v>
      </c>
      <c r="AB183" s="3">
        <v>0</v>
      </c>
      <c r="AC183" s="3">
        <v>91.694142</v>
      </c>
      <c r="AD183" s="3">
        <v>11.158112</v>
      </c>
      <c r="AE183" s="3">
        <v>43.448652</v>
      </c>
    </row>
    <row r="184" spans="1:31" ht="12.75">
      <c r="A184">
        <v>137289</v>
      </c>
      <c r="B184">
        <v>2010</v>
      </c>
      <c r="C184">
        <v>3</v>
      </c>
      <c r="D184">
        <v>31</v>
      </c>
      <c r="E184">
        <v>9</v>
      </c>
      <c r="F184">
        <v>36</v>
      </c>
      <c r="G184">
        <v>34</v>
      </c>
      <c r="H184" s="3">
        <v>30.783899</v>
      </c>
      <c r="I184" s="3">
        <v>1847.033952</v>
      </c>
      <c r="J184" s="3">
        <v>16.611945</v>
      </c>
      <c r="K184" s="3">
        <v>0</v>
      </c>
      <c r="L184" s="3">
        <v>0</v>
      </c>
      <c r="M184" s="3">
        <v>511.38139</v>
      </c>
      <c r="N184" s="3">
        <v>592.559222</v>
      </c>
      <c r="O184" s="3">
        <v>8.24821</v>
      </c>
      <c r="P184" s="3">
        <v>0</v>
      </c>
      <c r="Q184" s="3">
        <v>0</v>
      </c>
      <c r="R184" s="3">
        <v>0</v>
      </c>
      <c r="S184" s="3">
        <v>0</v>
      </c>
      <c r="T184" s="3">
        <v>253.912948</v>
      </c>
      <c r="U184" s="3">
        <v>30.783899</v>
      </c>
      <c r="V184" s="3">
        <v>57.461126</v>
      </c>
      <c r="W184" s="3">
        <v>593.129518</v>
      </c>
      <c r="X184" s="3">
        <v>8.363735</v>
      </c>
      <c r="Y184" s="3">
        <v>0</v>
      </c>
      <c r="Z184" s="3">
        <v>0</v>
      </c>
      <c r="AA184" s="3">
        <v>0</v>
      </c>
      <c r="AB184" s="3">
        <v>0</v>
      </c>
      <c r="AC184" s="3">
        <v>257.468442</v>
      </c>
      <c r="AD184" s="3">
        <v>30.783899</v>
      </c>
      <c r="AE184" s="3">
        <v>43.191119</v>
      </c>
    </row>
    <row r="185" spans="1:31" ht="12.75">
      <c r="A185">
        <v>137290</v>
      </c>
      <c r="B185">
        <v>2010</v>
      </c>
      <c r="C185">
        <v>3</v>
      </c>
      <c r="D185">
        <v>31</v>
      </c>
      <c r="E185">
        <v>9</v>
      </c>
      <c r="F185">
        <v>44</v>
      </c>
      <c r="G185">
        <v>9</v>
      </c>
      <c r="H185" s="3">
        <v>7.575227</v>
      </c>
      <c r="I185" s="3">
        <v>454.513635</v>
      </c>
      <c r="J185" s="3">
        <v>16.228633</v>
      </c>
      <c r="K185" s="3">
        <v>0</v>
      </c>
      <c r="L185" s="3">
        <v>0</v>
      </c>
      <c r="M185" s="3">
        <v>122.936751</v>
      </c>
      <c r="N185" s="3">
        <v>591.670724</v>
      </c>
      <c r="O185" s="3">
        <v>8.069781</v>
      </c>
      <c r="P185" s="3">
        <v>0</v>
      </c>
      <c r="Q185" s="3">
        <v>0</v>
      </c>
      <c r="R185" s="3">
        <v>0</v>
      </c>
      <c r="S185" s="3">
        <v>0</v>
      </c>
      <c r="T185" s="3">
        <v>61.130963</v>
      </c>
      <c r="U185" s="3">
        <v>7.575227</v>
      </c>
      <c r="V185" s="3">
        <v>57.39993</v>
      </c>
      <c r="W185" s="3">
        <v>592.117002</v>
      </c>
      <c r="X185" s="3">
        <v>8.158852</v>
      </c>
      <c r="Y185" s="3">
        <v>0</v>
      </c>
      <c r="Z185" s="3">
        <v>0</v>
      </c>
      <c r="AA185" s="3">
        <v>0</v>
      </c>
      <c r="AB185" s="3">
        <v>0</v>
      </c>
      <c r="AC185" s="3">
        <v>61.805788</v>
      </c>
      <c r="AD185" s="3">
        <v>7.575227</v>
      </c>
      <c r="AE185" s="3">
        <v>43.129248</v>
      </c>
    </row>
    <row r="186" spans="1:31" ht="12.75">
      <c r="A186">
        <v>137291</v>
      </c>
      <c r="B186">
        <v>2010</v>
      </c>
      <c r="C186">
        <v>3</v>
      </c>
      <c r="D186">
        <v>31</v>
      </c>
      <c r="E186">
        <v>9</v>
      </c>
      <c r="F186">
        <v>51</v>
      </c>
      <c r="G186">
        <v>39</v>
      </c>
      <c r="H186" s="3">
        <v>7.491701</v>
      </c>
      <c r="I186" s="3">
        <v>449.502065</v>
      </c>
      <c r="J186" s="3">
        <v>15.93338</v>
      </c>
      <c r="K186" s="3">
        <v>0</v>
      </c>
      <c r="L186" s="3">
        <v>0</v>
      </c>
      <c r="M186" s="3">
        <v>119.36596</v>
      </c>
      <c r="N186" s="3">
        <v>591.143171</v>
      </c>
      <c r="O186" s="3">
        <v>7.966075</v>
      </c>
      <c r="P186" s="3">
        <v>0</v>
      </c>
      <c r="Q186" s="3">
        <v>0</v>
      </c>
      <c r="R186" s="3">
        <v>0</v>
      </c>
      <c r="S186" s="3">
        <v>0</v>
      </c>
      <c r="T186" s="3">
        <v>59.678485</v>
      </c>
      <c r="U186" s="3">
        <v>7.491701</v>
      </c>
      <c r="V186" s="3">
        <v>57.340185</v>
      </c>
      <c r="W186" s="3">
        <v>591.149147</v>
      </c>
      <c r="X186" s="3">
        <v>7.967305</v>
      </c>
      <c r="Y186" s="3">
        <v>0</v>
      </c>
      <c r="Z186" s="3">
        <v>0</v>
      </c>
      <c r="AA186" s="3">
        <v>0</v>
      </c>
      <c r="AB186" s="3">
        <v>0</v>
      </c>
      <c r="AC186" s="3">
        <v>59.687475</v>
      </c>
      <c r="AD186" s="3">
        <v>7.491701</v>
      </c>
      <c r="AE186" s="3">
        <v>43.069493</v>
      </c>
    </row>
    <row r="187" spans="1:31" ht="12.75">
      <c r="A187">
        <v>137292</v>
      </c>
      <c r="B187">
        <v>2010</v>
      </c>
      <c r="C187">
        <v>3</v>
      </c>
      <c r="D187">
        <v>31</v>
      </c>
      <c r="E187">
        <v>9</v>
      </c>
      <c r="F187">
        <v>59</v>
      </c>
      <c r="G187">
        <v>12</v>
      </c>
      <c r="H187" s="3">
        <v>7.533432</v>
      </c>
      <c r="I187" s="3">
        <v>452.005948</v>
      </c>
      <c r="J187" s="3">
        <v>15.868573</v>
      </c>
      <c r="K187" s="3">
        <v>0</v>
      </c>
      <c r="L187" s="3">
        <v>0</v>
      </c>
      <c r="M187" s="3">
        <v>119.544528</v>
      </c>
      <c r="N187" s="3">
        <v>590.93235</v>
      </c>
      <c r="O187" s="3">
        <v>7.924963</v>
      </c>
      <c r="P187" s="3">
        <v>0</v>
      </c>
      <c r="Q187" s="3">
        <v>0</v>
      </c>
      <c r="R187" s="3">
        <v>0</v>
      </c>
      <c r="S187" s="3">
        <v>0</v>
      </c>
      <c r="T187" s="3">
        <v>59.703206</v>
      </c>
      <c r="U187" s="3">
        <v>7.533432</v>
      </c>
      <c r="V187" s="3">
        <v>57.280417</v>
      </c>
      <c r="W187" s="3">
        <v>591.028317</v>
      </c>
      <c r="X187" s="3">
        <v>7.94361</v>
      </c>
      <c r="Y187" s="3">
        <v>0</v>
      </c>
      <c r="Z187" s="3">
        <v>0</v>
      </c>
      <c r="AA187" s="3">
        <v>0</v>
      </c>
      <c r="AB187" s="3">
        <v>0</v>
      </c>
      <c r="AC187" s="3">
        <v>59.841321</v>
      </c>
      <c r="AD187" s="3">
        <v>7.533432</v>
      </c>
      <c r="AE187" s="3">
        <v>43.009585</v>
      </c>
    </row>
    <row r="188" spans="1:31" ht="12.75">
      <c r="A188">
        <v>137293</v>
      </c>
      <c r="B188">
        <v>2010</v>
      </c>
      <c r="C188">
        <v>3</v>
      </c>
      <c r="D188">
        <v>31</v>
      </c>
      <c r="E188">
        <v>10</v>
      </c>
      <c r="F188">
        <v>18</v>
      </c>
      <c r="G188">
        <v>17</v>
      </c>
      <c r="H188" s="3">
        <v>19.074766</v>
      </c>
      <c r="I188" s="3">
        <v>1144.48594</v>
      </c>
      <c r="J188" s="3">
        <v>15.941917</v>
      </c>
      <c r="K188" s="3">
        <v>214.717882</v>
      </c>
      <c r="L188" s="3">
        <v>15.812261</v>
      </c>
      <c r="M188" s="3">
        <v>73.55633</v>
      </c>
      <c r="N188" s="3">
        <v>590.696916</v>
      </c>
      <c r="O188" s="3">
        <v>7.879377</v>
      </c>
      <c r="P188" s="3">
        <v>106.026081</v>
      </c>
      <c r="Q188" s="3">
        <v>13.483337</v>
      </c>
      <c r="R188" s="3">
        <v>7.685417</v>
      </c>
      <c r="S188" s="3">
        <v>0.975264</v>
      </c>
      <c r="T188" s="3">
        <v>36.5843</v>
      </c>
      <c r="U188" s="3">
        <v>4.616164</v>
      </c>
      <c r="V188" s="3">
        <v>57.130053</v>
      </c>
      <c r="W188" s="3">
        <v>591.632112</v>
      </c>
      <c r="X188" s="3">
        <v>8.06254</v>
      </c>
      <c r="Y188" s="3">
        <v>108.691801</v>
      </c>
      <c r="Z188" s="3">
        <v>13.46667</v>
      </c>
      <c r="AA188" s="3">
        <v>8.126845</v>
      </c>
      <c r="AB188" s="3">
        <v>1.016931</v>
      </c>
      <c r="AC188" s="3">
        <v>36.97203</v>
      </c>
      <c r="AD188" s="3">
        <v>4.591164</v>
      </c>
      <c r="AE188" s="3">
        <v>42.855725</v>
      </c>
    </row>
    <row r="189" spans="1:31" ht="12.75">
      <c r="A189">
        <v>137294</v>
      </c>
      <c r="B189">
        <v>2010</v>
      </c>
      <c r="C189">
        <v>3</v>
      </c>
      <c r="D189">
        <v>31</v>
      </c>
      <c r="E189">
        <v>10</v>
      </c>
      <c r="F189">
        <v>26</v>
      </c>
      <c r="G189">
        <v>2</v>
      </c>
      <c r="H189" s="3">
        <v>7.741724</v>
      </c>
      <c r="I189" s="3">
        <v>464.503455</v>
      </c>
      <c r="J189" s="3">
        <v>16.046081</v>
      </c>
      <c r="K189" s="3">
        <v>0</v>
      </c>
      <c r="L189" s="3">
        <v>70.104961</v>
      </c>
      <c r="M189" s="3">
        <v>54.121717</v>
      </c>
      <c r="N189" s="3">
        <v>591.142446</v>
      </c>
      <c r="O189" s="3">
        <v>7.965978</v>
      </c>
      <c r="P189" s="3">
        <v>0</v>
      </c>
      <c r="Q189" s="3">
        <v>0</v>
      </c>
      <c r="R189" s="3">
        <v>34.781732</v>
      </c>
      <c r="S189" s="3">
        <v>4.375288</v>
      </c>
      <c r="T189" s="3">
        <v>26.889771</v>
      </c>
      <c r="U189" s="3">
        <v>3.366436</v>
      </c>
      <c r="V189" s="3">
        <v>57.068316</v>
      </c>
      <c r="W189" s="3">
        <v>591.723031</v>
      </c>
      <c r="X189" s="3">
        <v>8.080104</v>
      </c>
      <c r="Y189" s="3">
        <v>0</v>
      </c>
      <c r="Z189" s="3">
        <v>0</v>
      </c>
      <c r="AA189" s="3">
        <v>35.323229</v>
      </c>
      <c r="AB189" s="3">
        <v>4.375288</v>
      </c>
      <c r="AC189" s="3">
        <v>27.231946</v>
      </c>
      <c r="AD189" s="3">
        <v>3.366436</v>
      </c>
      <c r="AE189" s="3">
        <v>42.793104</v>
      </c>
    </row>
    <row r="190" spans="1:31" ht="12.75">
      <c r="A190">
        <v>137295</v>
      </c>
      <c r="B190">
        <v>2010</v>
      </c>
      <c r="C190">
        <v>3</v>
      </c>
      <c r="D190">
        <v>31</v>
      </c>
      <c r="E190">
        <v>10</v>
      </c>
      <c r="F190">
        <v>37</v>
      </c>
      <c r="G190">
        <v>52</v>
      </c>
      <c r="H190" s="3">
        <v>11.825392</v>
      </c>
      <c r="I190" s="3">
        <v>709.52352</v>
      </c>
      <c r="J190" s="3">
        <v>16.140744</v>
      </c>
      <c r="K190" s="3">
        <v>161.566911</v>
      </c>
      <c r="L190" s="3">
        <v>15.227176</v>
      </c>
      <c r="M190" s="3">
        <v>14.079229</v>
      </c>
      <c r="N190" s="3">
        <v>591.322739</v>
      </c>
      <c r="O190" s="3">
        <v>8.001771</v>
      </c>
      <c r="P190" s="3">
        <v>80.031835</v>
      </c>
      <c r="Q190" s="3">
        <v>10.008448</v>
      </c>
      <c r="R190" s="3">
        <v>7.565478</v>
      </c>
      <c r="S190" s="3">
        <v>0.933342</v>
      </c>
      <c r="T190" s="3">
        <v>7.027634</v>
      </c>
      <c r="U190" s="3">
        <v>0.883602</v>
      </c>
      <c r="V190" s="3">
        <v>56.973629</v>
      </c>
      <c r="W190" s="3">
        <v>592.017682</v>
      </c>
      <c r="X190" s="3">
        <v>8.138973</v>
      </c>
      <c r="Y190" s="3">
        <v>81.535075</v>
      </c>
      <c r="Z190" s="3">
        <v>9.99152</v>
      </c>
      <c r="AA190" s="3">
        <v>7.661698</v>
      </c>
      <c r="AB190" s="3">
        <v>0.941676</v>
      </c>
      <c r="AC190" s="3">
        <v>7.051595</v>
      </c>
      <c r="AD190" s="3">
        <v>0.892196</v>
      </c>
      <c r="AE190" s="3">
        <v>42.696793</v>
      </c>
    </row>
    <row r="191" spans="1:31" ht="12.75">
      <c r="A191">
        <v>137296</v>
      </c>
      <c r="B191">
        <v>2010</v>
      </c>
      <c r="C191">
        <v>3</v>
      </c>
      <c r="D191">
        <v>31</v>
      </c>
      <c r="E191">
        <v>10</v>
      </c>
      <c r="F191">
        <v>52</v>
      </c>
      <c r="G191">
        <v>52</v>
      </c>
      <c r="H191" s="3">
        <v>14.991699</v>
      </c>
      <c r="I191" s="3">
        <v>899.501917</v>
      </c>
      <c r="J191" s="3">
        <v>15.883922</v>
      </c>
      <c r="K191" s="3">
        <v>140.977217</v>
      </c>
      <c r="L191" s="3">
        <v>16.244582</v>
      </c>
      <c r="M191" s="3">
        <v>80.902246</v>
      </c>
      <c r="N191" s="3">
        <v>590.467777</v>
      </c>
      <c r="O191" s="3">
        <v>7.835683</v>
      </c>
      <c r="P191" s="3">
        <v>69.184323</v>
      </c>
      <c r="Q191" s="3">
        <v>8.89166</v>
      </c>
      <c r="R191" s="3">
        <v>8.031053</v>
      </c>
      <c r="S191" s="3">
        <v>1.025527</v>
      </c>
      <c r="T191" s="3">
        <v>40.252265</v>
      </c>
      <c r="U191" s="3">
        <v>5.074512</v>
      </c>
      <c r="V191" s="3">
        <v>56.856093</v>
      </c>
      <c r="W191" s="3">
        <v>591.559545</v>
      </c>
      <c r="X191" s="3">
        <v>8.048239</v>
      </c>
      <c r="Y191" s="3">
        <v>71.792894</v>
      </c>
      <c r="Z191" s="3">
        <v>8.875253</v>
      </c>
      <c r="AA191" s="3">
        <v>8.213529</v>
      </c>
      <c r="AB191" s="3">
        <v>1.041673</v>
      </c>
      <c r="AC191" s="3">
        <v>40.649981</v>
      </c>
      <c r="AD191" s="3">
        <v>5.074772</v>
      </c>
      <c r="AE191" s="3">
        <v>42.576069</v>
      </c>
    </row>
    <row r="192" spans="1:31" ht="12.75">
      <c r="A192">
        <v>137297</v>
      </c>
      <c r="B192">
        <v>2010</v>
      </c>
      <c r="C192">
        <v>3</v>
      </c>
      <c r="D192">
        <v>31</v>
      </c>
      <c r="E192">
        <v>11</v>
      </c>
      <c r="F192">
        <v>7</v>
      </c>
      <c r="G192">
        <v>52</v>
      </c>
      <c r="H192" s="3">
        <v>14.991763</v>
      </c>
      <c r="I192" s="3">
        <v>899.505757</v>
      </c>
      <c r="J192" s="3">
        <v>16.187352</v>
      </c>
      <c r="K192" s="3">
        <v>133.034782</v>
      </c>
      <c r="L192" s="3">
        <v>16.753714</v>
      </c>
      <c r="M192" s="3">
        <v>92.885832</v>
      </c>
      <c r="N192" s="3">
        <v>591.777304</v>
      </c>
      <c r="O192" s="3">
        <v>8.091401</v>
      </c>
      <c r="P192" s="3">
        <v>65.991467</v>
      </c>
      <c r="Q192" s="3">
        <v>8.216719</v>
      </c>
      <c r="R192" s="3">
        <v>8.367164</v>
      </c>
      <c r="S192" s="3">
        <v>1.041934</v>
      </c>
      <c r="T192" s="3">
        <v>46.942875</v>
      </c>
      <c r="U192" s="3">
        <v>5.73311</v>
      </c>
      <c r="V192" s="3">
        <v>56.734722</v>
      </c>
      <c r="W192" s="3">
        <v>591.800529</v>
      </c>
      <c r="X192" s="3">
        <v>8.095951</v>
      </c>
      <c r="Y192" s="3">
        <v>67.043315</v>
      </c>
      <c r="Z192" s="3">
        <v>8.208386</v>
      </c>
      <c r="AA192" s="3">
        <v>8.386549</v>
      </c>
      <c r="AB192" s="3">
        <v>1.050267</v>
      </c>
      <c r="AC192" s="3">
        <v>45.942957</v>
      </c>
      <c r="AD192" s="3">
        <v>5.73311</v>
      </c>
      <c r="AE192" s="3">
        <v>42.45463</v>
      </c>
    </row>
    <row r="193" spans="1:31" ht="12.75">
      <c r="A193">
        <v>137298</v>
      </c>
      <c r="B193">
        <v>2010</v>
      </c>
      <c r="C193">
        <v>3</v>
      </c>
      <c r="D193">
        <v>31</v>
      </c>
      <c r="E193">
        <v>11</v>
      </c>
      <c r="F193">
        <v>17</v>
      </c>
      <c r="G193">
        <v>52</v>
      </c>
      <c r="H193" s="3">
        <v>9.991744</v>
      </c>
      <c r="I193" s="3">
        <v>599.504664</v>
      </c>
      <c r="J193" s="3">
        <v>16.027368</v>
      </c>
      <c r="K193" s="3">
        <v>133.257579</v>
      </c>
      <c r="L193" s="3">
        <v>17.346121</v>
      </c>
      <c r="M193" s="3">
        <v>9.544981</v>
      </c>
      <c r="N193" s="3">
        <v>590.504473</v>
      </c>
      <c r="O193" s="3">
        <v>7.848633</v>
      </c>
      <c r="P193" s="3">
        <v>65.24317</v>
      </c>
      <c r="Q193" s="3">
        <v>8.308655</v>
      </c>
      <c r="R193" s="3">
        <v>8.548824</v>
      </c>
      <c r="S193" s="3">
        <v>1.066676</v>
      </c>
      <c r="T193" s="3">
        <v>4.634715</v>
      </c>
      <c r="U193" s="3">
        <v>0.616414</v>
      </c>
      <c r="V193" s="3">
        <v>56.656236</v>
      </c>
      <c r="W193" s="3">
        <v>592.216173</v>
      </c>
      <c r="X193" s="3">
        <v>8.178734</v>
      </c>
      <c r="Y193" s="3">
        <v>68.014409</v>
      </c>
      <c r="Z193" s="3">
        <v>8.291989</v>
      </c>
      <c r="AA193" s="3">
        <v>8.797297</v>
      </c>
      <c r="AB193" s="3">
        <v>1.083342</v>
      </c>
      <c r="AC193" s="3">
        <v>4.910267</v>
      </c>
      <c r="AD193" s="3">
        <v>0.616414</v>
      </c>
      <c r="AE193" s="3">
        <v>42.372842</v>
      </c>
    </row>
    <row r="194" spans="1:31" ht="12.75">
      <c r="A194">
        <v>137299</v>
      </c>
      <c r="B194">
        <v>2010</v>
      </c>
      <c r="C194">
        <v>3</v>
      </c>
      <c r="D194">
        <v>31</v>
      </c>
      <c r="E194">
        <v>11</v>
      </c>
      <c r="F194">
        <v>27</v>
      </c>
      <c r="G194">
        <v>52</v>
      </c>
      <c r="H194" s="3">
        <v>9.991781</v>
      </c>
      <c r="I194" s="3">
        <v>599.506847</v>
      </c>
      <c r="J194" s="3">
        <v>15.22987</v>
      </c>
      <c r="K194" s="3">
        <v>125.525613</v>
      </c>
      <c r="L194" s="3">
        <v>17.115157</v>
      </c>
      <c r="M194" s="3">
        <v>9.537082</v>
      </c>
      <c r="N194" s="3">
        <v>587.601694</v>
      </c>
      <c r="O194" s="3">
        <v>7.300872</v>
      </c>
      <c r="P194" s="3">
        <v>60.055349</v>
      </c>
      <c r="Q194" s="3">
        <v>8.225098</v>
      </c>
      <c r="R194" s="3">
        <v>8.220599</v>
      </c>
      <c r="S194" s="3">
        <v>1.125272</v>
      </c>
      <c r="T194" s="3">
        <v>4.673457</v>
      </c>
      <c r="U194" s="3">
        <v>0.641411</v>
      </c>
      <c r="V194" s="3">
        <v>56.583227</v>
      </c>
      <c r="W194" s="3">
        <v>590.949336</v>
      </c>
      <c r="X194" s="3">
        <v>7.928998</v>
      </c>
      <c r="Y194" s="3">
        <v>65.470264</v>
      </c>
      <c r="Z194" s="3">
        <v>8.208691</v>
      </c>
      <c r="AA194" s="3">
        <v>8.894558</v>
      </c>
      <c r="AB194" s="3">
        <v>1.150012</v>
      </c>
      <c r="AC194" s="3">
        <v>4.863625</v>
      </c>
      <c r="AD194" s="3">
        <v>0.633078</v>
      </c>
      <c r="AE194" s="3">
        <v>42.293553</v>
      </c>
    </row>
    <row r="195" spans="1:31" ht="12.75">
      <c r="A195">
        <v>137300</v>
      </c>
      <c r="B195">
        <v>2010</v>
      </c>
      <c r="C195">
        <v>3</v>
      </c>
      <c r="D195">
        <v>31</v>
      </c>
      <c r="E195">
        <v>11</v>
      </c>
      <c r="F195">
        <v>37</v>
      </c>
      <c r="G195">
        <v>52</v>
      </c>
      <c r="H195" s="3">
        <v>9.991731</v>
      </c>
      <c r="I195" s="3">
        <v>599.503837</v>
      </c>
      <c r="J195" s="3">
        <v>15.043597</v>
      </c>
      <c r="K195" s="3">
        <v>125.221015</v>
      </c>
      <c r="L195" s="3">
        <v>15.512875</v>
      </c>
      <c r="M195" s="3">
        <v>9.576593</v>
      </c>
      <c r="N195" s="3">
        <v>587.94656</v>
      </c>
      <c r="O195" s="3">
        <v>7.363727</v>
      </c>
      <c r="P195" s="3">
        <v>61.170474</v>
      </c>
      <c r="Q195" s="3">
        <v>8.308387</v>
      </c>
      <c r="R195" s="3">
        <v>7.686832</v>
      </c>
      <c r="S195" s="3">
        <v>1.050267</v>
      </c>
      <c r="T195" s="3">
        <v>4.717694</v>
      </c>
      <c r="U195" s="3">
        <v>0.633077</v>
      </c>
      <c r="V195" s="3">
        <v>56.50959</v>
      </c>
      <c r="W195" s="3">
        <v>589.649666</v>
      </c>
      <c r="X195" s="3">
        <v>7.67987</v>
      </c>
      <c r="Y195" s="3">
        <v>64.050541</v>
      </c>
      <c r="Z195" s="3">
        <v>8.300053</v>
      </c>
      <c r="AA195" s="3">
        <v>7.826043</v>
      </c>
      <c r="AB195" s="3">
        <v>1.050267</v>
      </c>
      <c r="AC195" s="3">
        <v>4.858898</v>
      </c>
      <c r="AD195" s="3">
        <v>0.64141</v>
      </c>
      <c r="AE195" s="3">
        <v>42.216754</v>
      </c>
    </row>
    <row r="196" spans="1:31" ht="12.75">
      <c r="A196">
        <v>137301</v>
      </c>
      <c r="B196">
        <v>2010</v>
      </c>
      <c r="C196">
        <v>3</v>
      </c>
      <c r="D196">
        <v>31</v>
      </c>
      <c r="E196">
        <v>11</v>
      </c>
      <c r="F196">
        <v>47</v>
      </c>
      <c r="G196">
        <v>52</v>
      </c>
      <c r="H196" s="3">
        <v>9.991731</v>
      </c>
      <c r="I196" s="3">
        <v>599.503837</v>
      </c>
      <c r="J196" s="3">
        <v>15.49242</v>
      </c>
      <c r="K196" s="3">
        <v>128.323213</v>
      </c>
      <c r="L196" s="3">
        <v>16.603057</v>
      </c>
      <c r="M196" s="3">
        <v>9.867718</v>
      </c>
      <c r="N196" s="3">
        <v>589.767588</v>
      </c>
      <c r="O196" s="3">
        <v>7.702285</v>
      </c>
      <c r="P196" s="3">
        <v>63.641608</v>
      </c>
      <c r="Q196" s="3">
        <v>8.266459</v>
      </c>
      <c r="R196" s="3">
        <v>8.372307</v>
      </c>
      <c r="S196" s="3">
        <v>1.092194</v>
      </c>
      <c r="T196" s="3">
        <v>4.943098</v>
      </c>
      <c r="U196" s="3">
        <v>0.633077</v>
      </c>
      <c r="V196" s="3">
        <v>56.432567</v>
      </c>
      <c r="W196" s="3">
        <v>590.228943</v>
      </c>
      <c r="X196" s="3">
        <v>7.790134</v>
      </c>
      <c r="Y196" s="3">
        <v>64.681606</v>
      </c>
      <c r="Z196" s="3">
        <v>8.258126</v>
      </c>
      <c r="AA196" s="3">
        <v>8.23075</v>
      </c>
      <c r="AB196" s="3">
        <v>1.092194</v>
      </c>
      <c r="AC196" s="3">
        <v>4.92462</v>
      </c>
      <c r="AD196" s="3">
        <v>0.64141</v>
      </c>
      <c r="AE196" s="3">
        <v>42.138852</v>
      </c>
    </row>
    <row r="197" spans="1:31" ht="12.75">
      <c r="A197">
        <v>137302</v>
      </c>
      <c r="B197">
        <v>2010</v>
      </c>
      <c r="C197">
        <v>3</v>
      </c>
      <c r="D197">
        <v>31</v>
      </c>
      <c r="E197">
        <v>12</v>
      </c>
      <c r="F197">
        <v>17</v>
      </c>
      <c r="G197">
        <v>52</v>
      </c>
      <c r="H197" s="3">
        <v>29.991795</v>
      </c>
      <c r="I197" s="3">
        <v>1799.507677</v>
      </c>
      <c r="J197" s="3">
        <v>17.034433</v>
      </c>
      <c r="K197" s="3">
        <v>138.471994</v>
      </c>
      <c r="L197" s="3">
        <v>17.226319</v>
      </c>
      <c r="M197" s="3">
        <v>355.188902</v>
      </c>
      <c r="N197" s="3">
        <v>594.864326</v>
      </c>
      <c r="O197" s="3">
        <v>8.741803</v>
      </c>
      <c r="P197" s="3">
        <v>69.865333</v>
      </c>
      <c r="Q197" s="3">
        <v>8.666935</v>
      </c>
      <c r="R197" s="3">
        <v>8.68446</v>
      </c>
      <c r="S197" s="3">
        <v>1.083337</v>
      </c>
      <c r="T197" s="3">
        <v>183.631555</v>
      </c>
      <c r="U197" s="3">
        <v>20.241522</v>
      </c>
      <c r="V197" s="3">
        <v>56.170313</v>
      </c>
      <c r="W197" s="3">
        <v>592.744843</v>
      </c>
      <c r="X197" s="3">
        <v>8.292631</v>
      </c>
      <c r="Y197" s="3">
        <v>68.606661</v>
      </c>
      <c r="Z197" s="3">
        <v>8.650007</v>
      </c>
      <c r="AA197" s="3">
        <v>8.541859</v>
      </c>
      <c r="AB197" s="3">
        <v>1.108859</v>
      </c>
      <c r="AC197" s="3">
        <v>171.557347</v>
      </c>
      <c r="AD197" s="3">
        <v>20.232929</v>
      </c>
      <c r="AE197" s="3">
        <v>41.890074</v>
      </c>
    </row>
    <row r="198" spans="1:31" ht="12.75">
      <c r="A198">
        <v>137303</v>
      </c>
      <c r="B198">
        <v>2010</v>
      </c>
      <c r="C198">
        <v>3</v>
      </c>
      <c r="D198">
        <v>31</v>
      </c>
      <c r="E198">
        <v>12</v>
      </c>
      <c r="F198">
        <v>27</v>
      </c>
      <c r="G198">
        <v>52</v>
      </c>
      <c r="H198" s="3">
        <v>9.991638</v>
      </c>
      <c r="I198" s="3">
        <v>599.498279</v>
      </c>
      <c r="J198" s="3">
        <v>16.747783</v>
      </c>
      <c r="K198" s="3">
        <v>138.290993</v>
      </c>
      <c r="L198" s="3">
        <v>18.760393</v>
      </c>
      <c r="M198" s="3">
        <v>10.293433</v>
      </c>
      <c r="N198" s="3">
        <v>590.916432</v>
      </c>
      <c r="O198" s="3">
        <v>7.938393</v>
      </c>
      <c r="P198" s="3">
        <v>65.453942</v>
      </c>
      <c r="Q198" s="3">
        <v>8.266651</v>
      </c>
      <c r="R198" s="3">
        <v>9.013871</v>
      </c>
      <c r="S198" s="3">
        <v>1.08359</v>
      </c>
      <c r="T198" s="3">
        <v>4.855121</v>
      </c>
      <c r="U198" s="3">
        <v>0.641397</v>
      </c>
      <c r="V198" s="3">
        <v>56.090929</v>
      </c>
      <c r="W198" s="3">
        <v>595.262738</v>
      </c>
      <c r="X198" s="3">
        <v>8.80939</v>
      </c>
      <c r="Y198" s="3">
        <v>72.837052</v>
      </c>
      <c r="Z198" s="3">
        <v>8.250243</v>
      </c>
      <c r="AA198" s="3">
        <v>9.746521</v>
      </c>
      <c r="AB198" s="3">
        <v>1.108331</v>
      </c>
      <c r="AC198" s="3">
        <v>5.438312</v>
      </c>
      <c r="AD198" s="3">
        <v>0.633064</v>
      </c>
      <c r="AE198" s="3">
        <v>41.80198</v>
      </c>
    </row>
    <row r="199" spans="1:31" ht="12.75">
      <c r="A199">
        <v>137304</v>
      </c>
      <c r="B199">
        <v>2010</v>
      </c>
      <c r="C199">
        <v>3</v>
      </c>
      <c r="D199">
        <v>31</v>
      </c>
      <c r="E199">
        <v>12</v>
      </c>
      <c r="F199">
        <v>37</v>
      </c>
      <c r="G199">
        <v>52</v>
      </c>
      <c r="H199" s="3">
        <v>9.991663</v>
      </c>
      <c r="I199" s="3">
        <v>599.499807</v>
      </c>
      <c r="J199" s="3">
        <v>15.821915</v>
      </c>
      <c r="K199" s="3">
        <v>130.378562</v>
      </c>
      <c r="L199" s="3">
        <v>17.757572</v>
      </c>
      <c r="M199" s="3">
        <v>9.952596</v>
      </c>
      <c r="N199" s="3">
        <v>587.395996</v>
      </c>
      <c r="O199" s="3">
        <v>7.263923</v>
      </c>
      <c r="P199" s="3">
        <v>59.750039</v>
      </c>
      <c r="Q199" s="3">
        <v>8.23308</v>
      </c>
      <c r="R199" s="3">
        <v>8.197667</v>
      </c>
      <c r="S199" s="3">
        <v>1.12551</v>
      </c>
      <c r="T199" s="3">
        <v>4.630207</v>
      </c>
      <c r="U199" s="3">
        <v>0.633074</v>
      </c>
      <c r="V199" s="3">
        <v>56.01829</v>
      </c>
      <c r="W199" s="3">
        <v>594.073002</v>
      </c>
      <c r="X199" s="3">
        <v>8.557992</v>
      </c>
      <c r="Y199" s="3">
        <v>70.628523</v>
      </c>
      <c r="Z199" s="3">
        <v>8.216415</v>
      </c>
      <c r="AA199" s="3">
        <v>9.559904</v>
      </c>
      <c r="AB199" s="3">
        <v>1.133841</v>
      </c>
      <c r="AC199" s="3">
        <v>5.322389</v>
      </c>
      <c r="AD199" s="3">
        <v>0.641407</v>
      </c>
      <c r="AE199" s="3">
        <v>41.7164</v>
      </c>
    </row>
    <row r="200" spans="1:31" ht="12.75">
      <c r="A200">
        <v>137305</v>
      </c>
      <c r="B200">
        <v>2010</v>
      </c>
      <c r="C200">
        <v>3</v>
      </c>
      <c r="D200">
        <v>31</v>
      </c>
      <c r="E200">
        <v>12</v>
      </c>
      <c r="F200">
        <v>47</v>
      </c>
      <c r="G200">
        <v>52</v>
      </c>
      <c r="H200" s="3">
        <v>9.991731</v>
      </c>
      <c r="I200" s="3">
        <v>599.503837</v>
      </c>
      <c r="J200" s="3">
        <v>15.935552</v>
      </c>
      <c r="K200" s="3">
        <v>132.184832</v>
      </c>
      <c r="L200" s="3">
        <v>17.292117</v>
      </c>
      <c r="M200" s="3">
        <v>9.746812</v>
      </c>
      <c r="N200" s="3">
        <v>588.812459</v>
      </c>
      <c r="O200" s="3">
        <v>7.522899</v>
      </c>
      <c r="P200" s="3">
        <v>62.265702</v>
      </c>
      <c r="Q200" s="3">
        <v>8.283126</v>
      </c>
      <c r="R200" s="3">
        <v>8.199351</v>
      </c>
      <c r="S200" s="3">
        <v>1.091934</v>
      </c>
      <c r="T200" s="3">
        <v>4.700502</v>
      </c>
      <c r="U200" s="3">
        <v>0.616671</v>
      </c>
      <c r="V200" s="3">
        <v>55.943061</v>
      </c>
      <c r="W200" s="3">
        <v>593.370724</v>
      </c>
      <c r="X200" s="3">
        <v>8.412653</v>
      </c>
      <c r="Y200" s="3">
        <v>69.91913</v>
      </c>
      <c r="Z200" s="3">
        <v>8.274793</v>
      </c>
      <c r="AA200" s="3">
        <v>9.092766</v>
      </c>
      <c r="AB200" s="3">
        <v>1.100528</v>
      </c>
      <c r="AC200" s="3">
        <v>5.04631</v>
      </c>
      <c r="AD200" s="3">
        <v>0.61641</v>
      </c>
      <c r="AE200" s="3">
        <v>41.632273</v>
      </c>
    </row>
    <row r="201" spans="1:31" ht="12.75">
      <c r="A201">
        <v>137306</v>
      </c>
      <c r="B201">
        <v>2010</v>
      </c>
      <c r="C201">
        <v>3</v>
      </c>
      <c r="D201">
        <v>31</v>
      </c>
      <c r="E201">
        <v>13</v>
      </c>
      <c r="F201">
        <v>10</v>
      </c>
      <c r="G201">
        <v>22</v>
      </c>
      <c r="H201" s="3">
        <v>22.491715</v>
      </c>
      <c r="I201" s="3">
        <v>1349.502877</v>
      </c>
      <c r="J201" s="3">
        <v>16.450133</v>
      </c>
      <c r="K201" s="3">
        <v>131.738429</v>
      </c>
      <c r="L201" s="3">
        <v>16.442938</v>
      </c>
      <c r="M201" s="3">
        <v>221.807058</v>
      </c>
      <c r="N201" s="3">
        <v>592.223445</v>
      </c>
      <c r="O201" s="3">
        <v>8.18665</v>
      </c>
      <c r="P201" s="3">
        <v>64.177732</v>
      </c>
      <c r="Q201" s="3">
        <v>8.191719</v>
      </c>
      <c r="R201" s="3">
        <v>8.068348</v>
      </c>
      <c r="S201" s="3">
        <v>1.042194</v>
      </c>
      <c r="T201" s="3">
        <v>111.883551</v>
      </c>
      <c r="U201" s="3">
        <v>13.257801</v>
      </c>
      <c r="V201" s="3">
        <v>55.758861</v>
      </c>
      <c r="W201" s="3">
        <v>592.636366</v>
      </c>
      <c r="X201" s="3">
        <v>8.263482</v>
      </c>
      <c r="Y201" s="3">
        <v>67.560697</v>
      </c>
      <c r="Z201" s="3">
        <v>8.183386</v>
      </c>
      <c r="AA201" s="3">
        <v>8.37459</v>
      </c>
      <c r="AB201" s="3">
        <v>1.041934</v>
      </c>
      <c r="AC201" s="3">
        <v>109.923507</v>
      </c>
      <c r="AD201" s="3">
        <v>13.266395</v>
      </c>
      <c r="AE201" s="3">
        <v>41.446345</v>
      </c>
    </row>
    <row r="202" spans="1:31" ht="12.75">
      <c r="A202">
        <v>137307</v>
      </c>
      <c r="B202">
        <v>2010</v>
      </c>
      <c r="C202">
        <v>3</v>
      </c>
      <c r="D202">
        <v>31</v>
      </c>
      <c r="E202">
        <v>13</v>
      </c>
      <c r="F202">
        <v>25</v>
      </c>
      <c r="G202">
        <v>22</v>
      </c>
      <c r="H202" s="3">
        <v>14.991763</v>
      </c>
      <c r="I202" s="3">
        <v>899.505757</v>
      </c>
      <c r="J202" s="3">
        <v>15.863587</v>
      </c>
      <c r="K202" s="3">
        <v>176.654143</v>
      </c>
      <c r="L202" s="3">
        <v>17.465678</v>
      </c>
      <c r="M202" s="3">
        <v>43.703075</v>
      </c>
      <c r="N202" s="3">
        <v>590.885543</v>
      </c>
      <c r="O202" s="3">
        <v>7.917568</v>
      </c>
      <c r="P202" s="3">
        <v>87.954015</v>
      </c>
      <c r="Q202" s="3">
        <v>11.116477</v>
      </c>
      <c r="R202" s="3">
        <v>8.73835</v>
      </c>
      <c r="S202" s="3">
        <v>1.083861</v>
      </c>
      <c r="T202" s="3">
        <v>22.006361</v>
      </c>
      <c r="U202" s="3">
        <v>2.791424</v>
      </c>
      <c r="V202" s="3">
        <v>55.640098</v>
      </c>
      <c r="W202" s="3">
        <v>591.034171</v>
      </c>
      <c r="X202" s="3">
        <v>7.946019</v>
      </c>
      <c r="Y202" s="3">
        <v>88.700128</v>
      </c>
      <c r="Z202" s="3">
        <v>11.100331</v>
      </c>
      <c r="AA202" s="3">
        <v>8.727328</v>
      </c>
      <c r="AB202" s="3">
        <v>1.100007</v>
      </c>
      <c r="AC202" s="3">
        <v>21.696714</v>
      </c>
      <c r="AD202" s="3">
        <v>2.791424</v>
      </c>
      <c r="AE202" s="3">
        <v>41.327155</v>
      </c>
    </row>
    <row r="203" spans="1:31" ht="12.75">
      <c r="A203">
        <v>137308</v>
      </c>
      <c r="B203">
        <v>2010</v>
      </c>
      <c r="C203">
        <v>3</v>
      </c>
      <c r="D203">
        <v>31</v>
      </c>
      <c r="E203">
        <v>13</v>
      </c>
      <c r="F203">
        <v>35</v>
      </c>
      <c r="G203">
        <v>22</v>
      </c>
      <c r="H203" s="3">
        <v>9.991731</v>
      </c>
      <c r="I203" s="3">
        <v>599.503837</v>
      </c>
      <c r="J203" s="3">
        <v>15.839771</v>
      </c>
      <c r="K203" s="3">
        <v>130.486059</v>
      </c>
      <c r="L203" s="3">
        <v>17.942271</v>
      </c>
      <c r="M203" s="3">
        <v>9.842906</v>
      </c>
      <c r="N203" s="3">
        <v>591.076016</v>
      </c>
      <c r="O203" s="3">
        <v>7.953031</v>
      </c>
      <c r="P203" s="3">
        <v>65.43513</v>
      </c>
      <c r="Q203" s="3">
        <v>8.225313</v>
      </c>
      <c r="R203" s="3">
        <v>9.012804</v>
      </c>
      <c r="S203" s="3">
        <v>1.13308</v>
      </c>
      <c r="T203" s="3">
        <v>5.017968</v>
      </c>
      <c r="U203" s="3">
        <v>0.633337</v>
      </c>
      <c r="V203" s="3">
        <v>55.560568</v>
      </c>
      <c r="W203" s="3">
        <v>590.731506</v>
      </c>
      <c r="X203" s="3">
        <v>7.88674</v>
      </c>
      <c r="Y203" s="3">
        <v>65.050929</v>
      </c>
      <c r="Z203" s="3">
        <v>8.208386</v>
      </c>
      <c r="AA203" s="3">
        <v>8.929467</v>
      </c>
      <c r="AB203" s="3">
        <v>1.150007</v>
      </c>
      <c r="AC203" s="3">
        <v>4.824937</v>
      </c>
      <c r="AD203" s="3">
        <v>0.633337</v>
      </c>
      <c r="AE203" s="3">
        <v>41.248287</v>
      </c>
    </row>
    <row r="204" spans="1:31" ht="12.75">
      <c r="A204">
        <v>137309</v>
      </c>
      <c r="B204">
        <v>2010</v>
      </c>
      <c r="C204">
        <v>3</v>
      </c>
      <c r="D204">
        <v>31</v>
      </c>
      <c r="E204">
        <v>13</v>
      </c>
      <c r="F204">
        <v>45</v>
      </c>
      <c r="G204">
        <v>22</v>
      </c>
      <c r="H204" s="3">
        <v>9.991731</v>
      </c>
      <c r="I204" s="3">
        <v>599.503837</v>
      </c>
      <c r="J204" s="3">
        <v>15.732435</v>
      </c>
      <c r="K204" s="3">
        <v>130.254155</v>
      </c>
      <c r="L204" s="3">
        <v>17.172203</v>
      </c>
      <c r="M204" s="3">
        <v>9.770288</v>
      </c>
      <c r="N204" s="3">
        <v>591.23713</v>
      </c>
      <c r="O204" s="3">
        <v>7.984447</v>
      </c>
      <c r="P204" s="3">
        <v>66.010835</v>
      </c>
      <c r="Q204" s="3">
        <v>8.266459</v>
      </c>
      <c r="R204" s="3">
        <v>8.765304</v>
      </c>
      <c r="S204" s="3">
        <v>1.100267</v>
      </c>
      <c r="T204" s="3">
        <v>5.00263</v>
      </c>
      <c r="U204" s="3">
        <v>0.625004</v>
      </c>
      <c r="V204" s="3">
        <v>55.480723</v>
      </c>
      <c r="W204" s="3">
        <v>590.009443</v>
      </c>
      <c r="X204" s="3">
        <v>7.747988</v>
      </c>
      <c r="Y204" s="3">
        <v>64.24332</v>
      </c>
      <c r="Z204" s="3">
        <v>8.249792</v>
      </c>
      <c r="AA204" s="3">
        <v>8.4069</v>
      </c>
      <c r="AB204" s="3">
        <v>1.108601</v>
      </c>
      <c r="AC204" s="3">
        <v>4.767658</v>
      </c>
      <c r="AD204" s="3">
        <v>0.633337</v>
      </c>
      <c r="AE204" s="3">
        <v>41.170807</v>
      </c>
    </row>
    <row r="205" spans="1:31" ht="12.75">
      <c r="A205">
        <v>137310</v>
      </c>
      <c r="B205">
        <v>2010</v>
      </c>
      <c r="C205">
        <v>3</v>
      </c>
      <c r="D205">
        <v>31</v>
      </c>
      <c r="E205">
        <v>13</v>
      </c>
      <c r="F205">
        <v>57</v>
      </c>
      <c r="G205">
        <v>52</v>
      </c>
      <c r="H205" s="3">
        <v>12.491747</v>
      </c>
      <c r="I205" s="3">
        <v>749.504797</v>
      </c>
      <c r="J205" s="3">
        <v>15.812657</v>
      </c>
      <c r="K205" s="3">
        <v>132.236258</v>
      </c>
      <c r="L205" s="3">
        <v>17.514618</v>
      </c>
      <c r="M205" s="3">
        <v>47.774575</v>
      </c>
      <c r="N205" s="3">
        <v>591.774033</v>
      </c>
      <c r="O205" s="3">
        <v>8.090555</v>
      </c>
      <c r="P205" s="3">
        <v>67.361346</v>
      </c>
      <c r="Q205" s="3">
        <v>8.366981</v>
      </c>
      <c r="R205" s="3">
        <v>8.997103</v>
      </c>
      <c r="S205" s="3">
        <v>1.116674</v>
      </c>
      <c r="T205" s="3">
        <v>24.704032</v>
      </c>
      <c r="U205" s="3">
        <v>3.008092</v>
      </c>
      <c r="V205" s="3">
        <v>55.379591</v>
      </c>
      <c r="W205" s="3">
        <v>589.873699</v>
      </c>
      <c r="X205" s="3">
        <v>7.722102</v>
      </c>
      <c r="Y205" s="3">
        <v>64.874912</v>
      </c>
      <c r="Z205" s="3">
        <v>8.350053</v>
      </c>
      <c r="AA205" s="3">
        <v>8.517514</v>
      </c>
      <c r="AB205" s="3">
        <v>1.125268</v>
      </c>
      <c r="AC205" s="3">
        <v>23.070543</v>
      </c>
      <c r="AD205" s="3">
        <v>3.016426</v>
      </c>
      <c r="AE205" s="3">
        <v>41.074281</v>
      </c>
    </row>
    <row r="206" spans="1:31" ht="12.75">
      <c r="A206">
        <v>137311</v>
      </c>
      <c r="B206">
        <v>2010</v>
      </c>
      <c r="C206">
        <v>3</v>
      </c>
      <c r="D206">
        <v>31</v>
      </c>
      <c r="E206">
        <v>14</v>
      </c>
      <c r="F206">
        <v>7</v>
      </c>
      <c r="G206">
        <v>52</v>
      </c>
      <c r="H206" s="3">
        <v>9.991721</v>
      </c>
      <c r="I206" s="3">
        <v>599.503268</v>
      </c>
      <c r="J206" s="3">
        <v>16.181453</v>
      </c>
      <c r="K206" s="3">
        <v>134.978798</v>
      </c>
      <c r="L206" s="3">
        <v>16.488505</v>
      </c>
      <c r="M206" s="3">
        <v>10.213608</v>
      </c>
      <c r="N206" s="3">
        <v>592.905333</v>
      </c>
      <c r="O206" s="3">
        <v>8.317166</v>
      </c>
      <c r="P206" s="3">
        <v>69.280278</v>
      </c>
      <c r="Q206" s="3">
        <v>8.333383</v>
      </c>
      <c r="R206" s="3">
        <v>8.542321</v>
      </c>
      <c r="S206" s="3">
        <v>1.025265</v>
      </c>
      <c r="T206" s="3">
        <v>5.280131</v>
      </c>
      <c r="U206" s="3">
        <v>0.633074</v>
      </c>
      <c r="V206" s="3">
        <v>55.29642</v>
      </c>
      <c r="W206" s="3">
        <v>590.616535</v>
      </c>
      <c r="X206" s="3">
        <v>7.864287</v>
      </c>
      <c r="Y206" s="3">
        <v>65.69852</v>
      </c>
      <c r="Z206" s="3">
        <v>8.316455</v>
      </c>
      <c r="AA206" s="3">
        <v>7.946184</v>
      </c>
      <c r="AB206" s="3">
        <v>1.033859</v>
      </c>
      <c r="AC206" s="3">
        <v>4.933477</v>
      </c>
      <c r="AD206" s="3">
        <v>0.641407</v>
      </c>
      <c r="AE206" s="3">
        <v>40.995638</v>
      </c>
    </row>
    <row r="207" spans="1:31" ht="12.75">
      <c r="A207">
        <v>137312</v>
      </c>
      <c r="B207">
        <v>2010</v>
      </c>
      <c r="C207">
        <v>3</v>
      </c>
      <c r="D207">
        <v>31</v>
      </c>
      <c r="E207">
        <v>14</v>
      </c>
      <c r="F207">
        <v>17</v>
      </c>
      <c r="G207">
        <v>52</v>
      </c>
      <c r="H207" s="3">
        <v>9.988583</v>
      </c>
      <c r="I207" s="3">
        <v>599.314988</v>
      </c>
      <c r="J207" s="3">
        <v>14.982373</v>
      </c>
      <c r="K207" s="3">
        <v>89.454641</v>
      </c>
      <c r="L207" s="3">
        <v>13.840561</v>
      </c>
      <c r="M207" s="3">
        <v>5.596687</v>
      </c>
      <c r="N207" s="3">
        <v>585.918309</v>
      </c>
      <c r="O207" s="3">
        <v>7.732954</v>
      </c>
      <c r="P207" s="3">
        <v>43.216045</v>
      </c>
      <c r="Q207" s="3">
        <v>8.271129</v>
      </c>
      <c r="R207" s="3">
        <v>8.351511</v>
      </c>
      <c r="S207" s="3">
        <v>1.067711</v>
      </c>
      <c r="T207" s="3">
        <v>4.635208</v>
      </c>
      <c r="U207" s="3">
        <v>0.649743</v>
      </c>
      <c r="V207" s="3">
        <v>55.240162</v>
      </c>
      <c r="W207" s="3">
        <v>583.304926</v>
      </c>
      <c r="X207" s="3">
        <v>7.24942</v>
      </c>
      <c r="Y207" s="3">
        <v>46.238597</v>
      </c>
      <c r="Z207" s="3">
        <v>9.146396</v>
      </c>
      <c r="AA207" s="3">
        <v>5.48905</v>
      </c>
      <c r="AB207" s="3">
        <v>0.717187</v>
      </c>
      <c r="AC207" s="3">
        <v>0.96148</v>
      </c>
      <c r="AD207" s="3">
        <v>0.125</v>
      </c>
      <c r="AE207" s="3">
        <v>40.942899</v>
      </c>
    </row>
    <row r="208" spans="1:31" ht="12.75">
      <c r="A208">
        <v>137313</v>
      </c>
      <c r="B208">
        <v>2010</v>
      </c>
      <c r="C208">
        <v>3</v>
      </c>
      <c r="D208">
        <v>31</v>
      </c>
      <c r="E208">
        <v>14</v>
      </c>
      <c r="F208">
        <v>27</v>
      </c>
      <c r="G208">
        <v>52</v>
      </c>
      <c r="H208" s="3">
        <v>9.991991</v>
      </c>
      <c r="I208" s="3">
        <v>599.519462</v>
      </c>
      <c r="J208" s="3">
        <v>16.439022</v>
      </c>
      <c r="K208" s="3">
        <v>2.276942</v>
      </c>
      <c r="L208" s="3">
        <v>6.073643</v>
      </c>
      <c r="M208" s="3">
        <v>155.879711</v>
      </c>
      <c r="N208" s="3">
        <v>594.947149</v>
      </c>
      <c r="O208" s="3">
        <v>8.806083</v>
      </c>
      <c r="P208" s="3">
        <v>0</v>
      </c>
      <c r="Q208" s="3">
        <v>0</v>
      </c>
      <c r="R208" s="3">
        <v>4.017288</v>
      </c>
      <c r="S208" s="3">
        <v>0.575264</v>
      </c>
      <c r="T208" s="3">
        <v>83.957465</v>
      </c>
      <c r="U208" s="3">
        <v>9.416727</v>
      </c>
      <c r="V208" s="3">
        <v>55.152101</v>
      </c>
      <c r="W208" s="3">
        <v>589.117092</v>
      </c>
      <c r="X208" s="3">
        <v>7.632939</v>
      </c>
      <c r="Y208" s="3">
        <v>2.276942</v>
      </c>
      <c r="Z208" s="3">
        <v>0.358596</v>
      </c>
      <c r="AA208" s="3">
        <v>2.056355</v>
      </c>
      <c r="AB208" s="3">
        <v>0.325262</v>
      </c>
      <c r="AC208" s="3">
        <v>71.922245</v>
      </c>
      <c r="AD208" s="3">
        <v>9.308132</v>
      </c>
      <c r="AE208" s="3">
        <v>40.866569</v>
      </c>
    </row>
    <row r="209" spans="1:31" ht="12.75">
      <c r="A209">
        <v>137314</v>
      </c>
      <c r="B209">
        <v>2010</v>
      </c>
      <c r="C209">
        <v>3</v>
      </c>
      <c r="D209">
        <v>31</v>
      </c>
      <c r="E209">
        <v>14</v>
      </c>
      <c r="F209">
        <v>37</v>
      </c>
      <c r="G209">
        <v>52</v>
      </c>
      <c r="H209" s="3">
        <v>9.991991</v>
      </c>
      <c r="I209" s="3">
        <v>599.519462</v>
      </c>
      <c r="J209" s="3">
        <v>19.787431</v>
      </c>
      <c r="K209" s="3">
        <v>134.252727</v>
      </c>
      <c r="L209" s="3">
        <v>19.418913</v>
      </c>
      <c r="M209" s="3">
        <v>44.043897</v>
      </c>
      <c r="N209" s="3">
        <v>602.174925</v>
      </c>
      <c r="O209" s="3">
        <v>10.404806</v>
      </c>
      <c r="P209" s="3">
        <v>70.574098</v>
      </c>
      <c r="Q209" s="3">
        <v>6.76697</v>
      </c>
      <c r="R209" s="3">
        <v>10.267802</v>
      </c>
      <c r="S209" s="3">
        <v>0.991933</v>
      </c>
      <c r="T209" s="3">
        <v>23.123436</v>
      </c>
      <c r="U209" s="3">
        <v>2.233087</v>
      </c>
      <c r="V209" s="3">
        <v>55.048053</v>
      </c>
      <c r="W209" s="3">
        <v>597.866837</v>
      </c>
      <c r="X209" s="3">
        <v>9.382626</v>
      </c>
      <c r="Y209" s="3">
        <v>63.678629</v>
      </c>
      <c r="Z209" s="3">
        <v>6.750043</v>
      </c>
      <c r="AA209" s="3">
        <v>9.151111</v>
      </c>
      <c r="AB209" s="3">
        <v>1.000267</v>
      </c>
      <c r="AC209" s="3">
        <v>20.920462</v>
      </c>
      <c r="AD209" s="3">
        <v>2.241681</v>
      </c>
      <c r="AE209" s="3">
        <v>40.772743</v>
      </c>
    </row>
    <row r="210" spans="1:31" ht="12.75">
      <c r="A210">
        <v>137315</v>
      </c>
      <c r="B210">
        <v>2010</v>
      </c>
      <c r="C210">
        <v>3</v>
      </c>
      <c r="D210">
        <v>31</v>
      </c>
      <c r="E210">
        <v>14</v>
      </c>
      <c r="F210">
        <v>47</v>
      </c>
      <c r="G210">
        <v>52</v>
      </c>
      <c r="H210" s="3">
        <v>9.991731</v>
      </c>
      <c r="I210" s="3">
        <v>599.503837</v>
      </c>
      <c r="J210" s="3">
        <v>19.471201</v>
      </c>
      <c r="K210" s="3">
        <v>134.061594</v>
      </c>
      <c r="L210" s="3">
        <v>18.395305</v>
      </c>
      <c r="M210" s="3">
        <v>42.097699</v>
      </c>
      <c r="N210" s="3">
        <v>600.860582</v>
      </c>
      <c r="O210" s="3">
        <v>10.08356</v>
      </c>
      <c r="P210" s="3">
        <v>69.368522</v>
      </c>
      <c r="Q210" s="3">
        <v>6.850044</v>
      </c>
      <c r="R210" s="3">
        <v>9.562817</v>
      </c>
      <c r="S210" s="3">
        <v>0.942194</v>
      </c>
      <c r="T210" s="3">
        <v>21.823265</v>
      </c>
      <c r="U210" s="3">
        <v>2.199493</v>
      </c>
      <c r="V210" s="3">
        <v>54.947218</v>
      </c>
      <c r="W210" s="3">
        <v>597.888354</v>
      </c>
      <c r="X210" s="3">
        <v>9.387641</v>
      </c>
      <c r="Y210" s="3">
        <v>64.693073</v>
      </c>
      <c r="Z210" s="3">
        <v>6.84145</v>
      </c>
      <c r="AA210" s="3">
        <v>8.832488</v>
      </c>
      <c r="AB210" s="3">
        <v>0.942194</v>
      </c>
      <c r="AC210" s="3">
        <v>20.274434</v>
      </c>
      <c r="AD210" s="3">
        <v>2.208087</v>
      </c>
      <c r="AE210" s="3">
        <v>40.678867</v>
      </c>
    </row>
    <row r="211" spans="1:31" ht="12.75">
      <c r="A211">
        <v>137317</v>
      </c>
      <c r="B211">
        <v>2010</v>
      </c>
      <c r="C211">
        <v>3</v>
      </c>
      <c r="D211">
        <v>31</v>
      </c>
      <c r="E211">
        <v>15</v>
      </c>
      <c r="F211">
        <v>30</v>
      </c>
      <c r="G211">
        <v>22</v>
      </c>
      <c r="H211" s="3">
        <v>42.492427</v>
      </c>
      <c r="I211" s="3">
        <v>2549.545647</v>
      </c>
      <c r="J211" s="3">
        <v>17.019183</v>
      </c>
      <c r="K211" s="3">
        <v>135.1583</v>
      </c>
      <c r="L211" s="3">
        <v>16.373178</v>
      </c>
      <c r="M211" s="3">
        <v>571.670053</v>
      </c>
      <c r="N211" s="3">
        <v>593.591571</v>
      </c>
      <c r="O211" s="3">
        <v>8.524785</v>
      </c>
      <c r="P211" s="3">
        <v>69.535903</v>
      </c>
      <c r="Q211" s="3">
        <v>7.133379</v>
      </c>
      <c r="R211" s="3">
        <v>8.43745</v>
      </c>
      <c r="S211" s="3">
        <v>0.867193</v>
      </c>
      <c r="T211" s="3">
        <v>284.275465</v>
      </c>
      <c r="U211" s="3">
        <v>34.491855</v>
      </c>
      <c r="V211" s="3">
        <v>54.584914</v>
      </c>
      <c r="W211" s="3">
        <v>593.660589</v>
      </c>
      <c r="X211" s="3">
        <v>8.494398</v>
      </c>
      <c r="Y211" s="3">
        <v>65.622397</v>
      </c>
      <c r="Z211" s="3">
        <v>7.116452</v>
      </c>
      <c r="AA211" s="3">
        <v>7.935728</v>
      </c>
      <c r="AB211" s="3">
        <v>0.875787</v>
      </c>
      <c r="AC211" s="3">
        <v>287.394588</v>
      </c>
      <c r="AD211" s="3">
        <v>34.500189</v>
      </c>
      <c r="AE211" s="3">
        <v>40.317855</v>
      </c>
    </row>
    <row r="212" spans="1:31" ht="12.75">
      <c r="A212">
        <v>137318</v>
      </c>
      <c r="B212">
        <v>2010</v>
      </c>
      <c r="C212">
        <v>3</v>
      </c>
      <c r="D212">
        <v>31</v>
      </c>
      <c r="E212">
        <v>15</v>
      </c>
      <c r="F212">
        <v>45</v>
      </c>
      <c r="G212">
        <v>22</v>
      </c>
      <c r="H212" s="3">
        <v>14.991763</v>
      </c>
      <c r="I212" s="3">
        <v>899.505756</v>
      </c>
      <c r="J212" s="3">
        <v>15.095972</v>
      </c>
      <c r="K212" s="3">
        <v>136.441787</v>
      </c>
      <c r="L212" s="3">
        <v>13.603712</v>
      </c>
      <c r="M212" s="3">
        <v>76.26792</v>
      </c>
      <c r="N212" s="3">
        <v>587.887943</v>
      </c>
      <c r="O212" s="3">
        <v>7.353387</v>
      </c>
      <c r="P212" s="3">
        <v>65.874312</v>
      </c>
      <c r="Q212" s="3">
        <v>9.025058</v>
      </c>
      <c r="R212" s="3">
        <v>6.601879</v>
      </c>
      <c r="S212" s="3">
        <v>0.900527</v>
      </c>
      <c r="T212" s="3">
        <v>37.761427</v>
      </c>
      <c r="U212" s="3">
        <v>5.066178</v>
      </c>
      <c r="V212" s="3">
        <v>54.474614</v>
      </c>
      <c r="W212" s="3">
        <v>589.978163</v>
      </c>
      <c r="X212" s="3">
        <v>7.742584</v>
      </c>
      <c r="Y212" s="3">
        <v>70.567475</v>
      </c>
      <c r="Z212" s="3">
        <v>9.016724</v>
      </c>
      <c r="AA212" s="3">
        <v>7.001832</v>
      </c>
      <c r="AB212" s="3">
        <v>0.9086</v>
      </c>
      <c r="AC212" s="3">
        <v>38.506493</v>
      </c>
      <c r="AD212" s="3">
        <v>5.066439</v>
      </c>
      <c r="AE212" s="3">
        <v>40.201716</v>
      </c>
    </row>
    <row r="213" spans="1:31" ht="12.75">
      <c r="A213">
        <v>137319</v>
      </c>
      <c r="B213">
        <v>2010</v>
      </c>
      <c r="C213">
        <v>3</v>
      </c>
      <c r="D213">
        <v>31</v>
      </c>
      <c r="E213">
        <v>16</v>
      </c>
      <c r="F213">
        <v>0</v>
      </c>
      <c r="G213">
        <v>22</v>
      </c>
      <c r="H213" s="3">
        <v>14.992023</v>
      </c>
      <c r="I213" s="3">
        <v>899.521382</v>
      </c>
      <c r="J213" s="3">
        <v>15.384731</v>
      </c>
      <c r="K213" s="3">
        <v>134.861845</v>
      </c>
      <c r="L213" s="3">
        <v>15.992876</v>
      </c>
      <c r="M213" s="3">
        <v>79.790389</v>
      </c>
      <c r="N213" s="3">
        <v>589.974482</v>
      </c>
      <c r="O213" s="3">
        <v>7.741844</v>
      </c>
      <c r="P213" s="3">
        <v>67.204565</v>
      </c>
      <c r="Q213" s="3">
        <v>8.775056</v>
      </c>
      <c r="R213" s="3">
        <v>8.019855</v>
      </c>
      <c r="S213" s="3">
        <v>1.050528</v>
      </c>
      <c r="T213" s="3">
        <v>40.838411</v>
      </c>
      <c r="U213" s="3">
        <v>5.166439</v>
      </c>
      <c r="V213" s="3">
        <v>54.358486</v>
      </c>
      <c r="W213" s="3">
        <v>589.452492</v>
      </c>
      <c r="X213" s="3">
        <v>7.642887</v>
      </c>
      <c r="Y213" s="3">
        <v>67.65728</v>
      </c>
      <c r="Z213" s="3">
        <v>8.75865</v>
      </c>
      <c r="AA213" s="3">
        <v>7.973021</v>
      </c>
      <c r="AB213" s="3">
        <v>1.05834</v>
      </c>
      <c r="AC213" s="3">
        <v>38.951978</v>
      </c>
      <c r="AD213" s="3">
        <v>5.175033</v>
      </c>
      <c r="AE213" s="3">
        <v>40.087073</v>
      </c>
    </row>
    <row r="214" spans="1:31" ht="12.75">
      <c r="A214">
        <v>137320</v>
      </c>
      <c r="B214">
        <v>2010</v>
      </c>
      <c r="C214">
        <v>3</v>
      </c>
      <c r="D214">
        <v>31</v>
      </c>
      <c r="E214">
        <v>16</v>
      </c>
      <c r="F214">
        <v>15</v>
      </c>
      <c r="G214">
        <v>22</v>
      </c>
      <c r="H214" s="3">
        <v>14.992023</v>
      </c>
      <c r="I214" s="3">
        <v>899.521382</v>
      </c>
      <c r="J214" s="3">
        <v>15.859442</v>
      </c>
      <c r="K214" s="3">
        <v>133.429964</v>
      </c>
      <c r="L214" s="3">
        <v>16.507207</v>
      </c>
      <c r="M214" s="3">
        <v>87.823859</v>
      </c>
      <c r="N214" s="3">
        <v>592.320016</v>
      </c>
      <c r="O214" s="3">
        <v>8.200065</v>
      </c>
      <c r="P214" s="3">
        <v>68.365125</v>
      </c>
      <c r="Q214" s="3">
        <v>8.424794</v>
      </c>
      <c r="R214" s="3">
        <v>8.504917</v>
      </c>
      <c r="S214" s="3">
        <v>1.050788</v>
      </c>
      <c r="T214" s="3">
        <v>46.062544</v>
      </c>
      <c r="U214" s="3">
        <v>5.516442</v>
      </c>
      <c r="V214" s="3">
        <v>54.235485</v>
      </c>
      <c r="W214" s="3">
        <v>589.540329</v>
      </c>
      <c r="X214" s="3">
        <v>7.659377</v>
      </c>
      <c r="Y214" s="3">
        <v>65.064839</v>
      </c>
      <c r="Z214" s="3">
        <v>8.408127</v>
      </c>
      <c r="AA214" s="3">
        <v>8.00229</v>
      </c>
      <c r="AB214" s="3">
        <v>1.059121</v>
      </c>
      <c r="AC214" s="3">
        <v>41.761315</v>
      </c>
      <c r="AD214" s="3">
        <v>5.524775</v>
      </c>
      <c r="AE214" s="3">
        <v>39.972182</v>
      </c>
    </row>
    <row r="215" spans="1:37" ht="12.75">
      <c r="A215">
        <v>137321</v>
      </c>
      <c r="B215">
        <v>2010</v>
      </c>
      <c r="C215">
        <v>3</v>
      </c>
      <c r="D215">
        <v>31</v>
      </c>
      <c r="E215">
        <v>16</v>
      </c>
      <c r="F215">
        <v>22</v>
      </c>
      <c r="G215">
        <v>52</v>
      </c>
      <c r="H215" s="3">
        <v>7.491975</v>
      </c>
      <c r="I215" s="3">
        <v>449.518502</v>
      </c>
      <c r="J215" s="3">
        <v>16.002013</v>
      </c>
      <c r="K215" s="3">
        <v>0</v>
      </c>
      <c r="L215" s="3">
        <v>3.077821</v>
      </c>
      <c r="M215" s="3">
        <v>116.809103</v>
      </c>
      <c r="N215" s="3">
        <v>593.733371</v>
      </c>
      <c r="O215" s="3">
        <v>8.486886</v>
      </c>
      <c r="P215" s="3">
        <v>0</v>
      </c>
      <c r="Q215" s="3">
        <v>0</v>
      </c>
      <c r="R215" s="3">
        <v>1.650781</v>
      </c>
      <c r="S215" s="3">
        <v>0.192189</v>
      </c>
      <c r="T215" s="3">
        <v>61.932985</v>
      </c>
      <c r="U215" s="3">
        <v>7.299786</v>
      </c>
      <c r="V215" s="3">
        <v>54.171833</v>
      </c>
      <c r="W215" s="3">
        <v>588.770577</v>
      </c>
      <c r="X215" s="3">
        <v>7.515127</v>
      </c>
      <c r="Y215" s="3">
        <v>0</v>
      </c>
      <c r="Z215" s="3">
        <v>0</v>
      </c>
      <c r="AA215" s="3">
        <v>1.42704</v>
      </c>
      <c r="AB215" s="3">
        <v>0.183855</v>
      </c>
      <c r="AC215" s="3">
        <v>54.876119</v>
      </c>
      <c r="AD215" s="3">
        <v>7.30812</v>
      </c>
      <c r="AE215" s="3">
        <v>39.915818</v>
      </c>
      <c r="AF215" s="7" t="s">
        <v>26</v>
      </c>
      <c r="AG215" s="7" t="s">
        <v>27</v>
      </c>
      <c r="AH215" s="4"/>
      <c r="AI215" s="4"/>
      <c r="AJ215" s="4"/>
      <c r="AK215" s="3"/>
    </row>
    <row r="216" spans="1:37" ht="12.75">
      <c r="A216">
        <v>137322</v>
      </c>
      <c r="B216">
        <v>2010</v>
      </c>
      <c r="C216">
        <v>3</v>
      </c>
      <c r="D216">
        <v>31</v>
      </c>
      <c r="E216">
        <v>16</v>
      </c>
      <c r="F216">
        <v>47</v>
      </c>
      <c r="G216">
        <v>52</v>
      </c>
      <c r="H216" s="3">
        <v>24.992087</v>
      </c>
      <c r="I216" s="3">
        <v>1499.525222</v>
      </c>
      <c r="J216" s="3">
        <v>16.283411</v>
      </c>
      <c r="K216" s="3">
        <v>135.936907</v>
      </c>
      <c r="L216" s="3">
        <v>15.900928</v>
      </c>
      <c r="M216" s="3">
        <v>255.108438</v>
      </c>
      <c r="N216" s="3">
        <v>594.761976</v>
      </c>
      <c r="O216" s="3">
        <v>8.710062</v>
      </c>
      <c r="P216" s="3">
        <v>71.753222</v>
      </c>
      <c r="Q216" s="3">
        <v>8.583128</v>
      </c>
      <c r="R216" s="3">
        <v>8.414281</v>
      </c>
      <c r="S216" s="3">
        <v>0.992194</v>
      </c>
      <c r="T216" s="3">
        <v>137.507602</v>
      </c>
      <c r="U216" s="3">
        <v>15.416765</v>
      </c>
      <c r="V216" s="3">
        <v>53.954082</v>
      </c>
      <c r="W216" s="3">
        <v>589.07291</v>
      </c>
      <c r="X216" s="3">
        <v>7.573349</v>
      </c>
      <c r="Y216" s="3">
        <v>64.183685</v>
      </c>
      <c r="Z216" s="3">
        <v>8.566461</v>
      </c>
      <c r="AA216" s="3">
        <v>7.486647</v>
      </c>
      <c r="AB216" s="3">
        <v>1.008861</v>
      </c>
      <c r="AC216" s="3">
        <v>117.600836</v>
      </c>
      <c r="AD216" s="3">
        <v>15.416765</v>
      </c>
      <c r="AE216" s="3">
        <v>39.726485</v>
      </c>
      <c r="AF216" s="5">
        <f>SUM(R178:R219)</f>
        <v>267.87868799999995</v>
      </c>
      <c r="AG216" s="5">
        <f>SUM(AA178:AA219)</f>
        <v>262.085379</v>
      </c>
      <c r="AH216" s="4"/>
      <c r="AI216" s="4"/>
      <c r="AJ216" s="4"/>
      <c r="AK216" s="3"/>
    </row>
    <row r="217" spans="1:37" ht="12.75">
      <c r="A217">
        <v>137323</v>
      </c>
      <c r="B217">
        <v>2010</v>
      </c>
      <c r="C217">
        <v>3</v>
      </c>
      <c r="D217">
        <v>31</v>
      </c>
      <c r="E217">
        <v>17</v>
      </c>
      <c r="F217">
        <v>2</v>
      </c>
      <c r="G217">
        <v>52</v>
      </c>
      <c r="H217" s="3">
        <v>14.992023</v>
      </c>
      <c r="I217" s="3">
        <v>899.521382</v>
      </c>
      <c r="J217" s="3">
        <v>17.1488</v>
      </c>
      <c r="K217" s="3">
        <v>134.475729</v>
      </c>
      <c r="L217" s="3">
        <v>15.997408</v>
      </c>
      <c r="M217" s="3">
        <v>106.628434</v>
      </c>
      <c r="N217" s="3">
        <v>597.140229</v>
      </c>
      <c r="O217" s="3">
        <v>9.220177</v>
      </c>
      <c r="P217" s="3">
        <v>72.370127</v>
      </c>
      <c r="Q217" s="3">
        <v>7.758383</v>
      </c>
      <c r="R217" s="3">
        <v>8.571122</v>
      </c>
      <c r="S217" s="3">
        <v>0.916933</v>
      </c>
      <c r="T217" s="3">
        <v>57.291804</v>
      </c>
      <c r="U217" s="3">
        <v>6.316707</v>
      </c>
      <c r="V217" s="3">
        <v>53.815779</v>
      </c>
      <c r="W217" s="3">
        <v>590.944715</v>
      </c>
      <c r="X217" s="3">
        <v>7.928623</v>
      </c>
      <c r="Y217" s="3">
        <v>62.105602</v>
      </c>
      <c r="Z217" s="3">
        <v>7.725049</v>
      </c>
      <c r="AA217" s="3">
        <v>7.426286</v>
      </c>
      <c r="AB217" s="3">
        <v>0.941933</v>
      </c>
      <c r="AC217" s="3">
        <v>49.33663</v>
      </c>
      <c r="AD217" s="3">
        <v>6.32504</v>
      </c>
      <c r="AE217" s="3">
        <v>39.607555</v>
      </c>
      <c r="AF217" s="4"/>
      <c r="AG217" s="4"/>
      <c r="AH217" s="4"/>
      <c r="AI217" s="4"/>
      <c r="AJ217" s="4"/>
      <c r="AK217" s="2" t="s">
        <v>28</v>
      </c>
    </row>
    <row r="218" spans="1:37" ht="12.75">
      <c r="A218">
        <v>137324</v>
      </c>
      <c r="B218">
        <v>2010</v>
      </c>
      <c r="C218">
        <v>3</v>
      </c>
      <c r="D218">
        <v>31</v>
      </c>
      <c r="E218">
        <v>18</v>
      </c>
      <c r="F218">
        <v>15</v>
      </c>
      <c r="G218">
        <v>22</v>
      </c>
      <c r="H218" s="3">
        <v>72.489887</v>
      </c>
      <c r="I218" s="3">
        <v>4349.393236</v>
      </c>
      <c r="J218" s="3">
        <v>6.470667</v>
      </c>
      <c r="K218" s="3">
        <v>0</v>
      </c>
      <c r="L218" s="3">
        <v>0</v>
      </c>
      <c r="M218" s="3">
        <v>461.996853</v>
      </c>
      <c r="N218" s="3">
        <v>544.024719</v>
      </c>
      <c r="O218" s="3">
        <v>3.181821</v>
      </c>
      <c r="P218" s="3">
        <v>0</v>
      </c>
      <c r="Q218" s="3">
        <v>0</v>
      </c>
      <c r="R218" s="3">
        <v>0</v>
      </c>
      <c r="S218" s="3">
        <v>0</v>
      </c>
      <c r="T218" s="3">
        <v>227.179275</v>
      </c>
      <c r="U218" s="3">
        <v>72.489887</v>
      </c>
      <c r="V218" s="3">
        <v>53.588597</v>
      </c>
      <c r="W218" s="3">
        <v>551.216702</v>
      </c>
      <c r="X218" s="3">
        <v>3.288845</v>
      </c>
      <c r="Y218" s="3">
        <v>0</v>
      </c>
      <c r="Z218" s="3">
        <v>0</v>
      </c>
      <c r="AA218" s="3">
        <v>0</v>
      </c>
      <c r="AB218" s="3">
        <v>0</v>
      </c>
      <c r="AC218" s="3">
        <v>234.817578</v>
      </c>
      <c r="AD218" s="3">
        <v>72.489887</v>
      </c>
      <c r="AE218" s="3">
        <v>39.372732</v>
      </c>
      <c r="AF218" s="7" t="s">
        <v>29</v>
      </c>
      <c r="AG218" s="7" t="s">
        <v>30</v>
      </c>
      <c r="AH218" s="7" t="s">
        <v>31</v>
      </c>
      <c r="AI218" s="7" t="s">
        <v>32</v>
      </c>
      <c r="AJ218" s="7"/>
      <c r="AK218" s="2" t="s">
        <v>33</v>
      </c>
    </row>
    <row r="219" spans="1:37" ht="12.75">
      <c r="A219">
        <v>999999</v>
      </c>
      <c r="B219">
        <v>2010</v>
      </c>
      <c r="C219">
        <v>4</v>
      </c>
      <c r="D219">
        <v>1</v>
      </c>
      <c r="E219">
        <v>2</v>
      </c>
      <c r="F219">
        <v>4</v>
      </c>
      <c r="G219">
        <v>54</v>
      </c>
      <c r="H219" s="3">
        <v>469.527913</v>
      </c>
      <c r="I219" s="3">
        <v>28171.674803</v>
      </c>
      <c r="J219" s="3">
        <v>0.076263</v>
      </c>
      <c r="K219" s="3">
        <v>0</v>
      </c>
      <c r="L219" s="3">
        <v>0</v>
      </c>
      <c r="M219" s="3">
        <v>35.808549</v>
      </c>
      <c r="N219" s="3">
        <v>268.852302</v>
      </c>
      <c r="O219" s="3">
        <v>0.022317</v>
      </c>
      <c r="P219" s="3">
        <v>0</v>
      </c>
      <c r="Q219" s="3">
        <v>0</v>
      </c>
      <c r="R219" s="3">
        <v>0</v>
      </c>
      <c r="S219" s="3">
        <v>0</v>
      </c>
      <c r="T219" s="3">
        <v>10.478939</v>
      </c>
      <c r="U219" s="3">
        <v>469.527913</v>
      </c>
      <c r="V219" s="3">
        <v>53.578118</v>
      </c>
      <c r="W219" s="3">
        <v>283.899043</v>
      </c>
      <c r="X219" s="3">
        <v>0.053946</v>
      </c>
      <c r="Y219" s="3">
        <v>0</v>
      </c>
      <c r="Z219" s="3">
        <v>0</v>
      </c>
      <c r="AA219" s="3">
        <v>0</v>
      </c>
      <c r="AB219" s="3">
        <v>0</v>
      </c>
      <c r="AC219" s="3">
        <v>25.32961</v>
      </c>
      <c r="AD219" s="3">
        <v>469.527913</v>
      </c>
      <c r="AE219" s="3">
        <v>39.347402</v>
      </c>
      <c r="AF219" s="5">
        <f>SUM(P178:P219)</f>
        <v>1847.1605779999998</v>
      </c>
      <c r="AG219" s="5">
        <f>SUM(Y178:Y219)</f>
        <v>1861.488296</v>
      </c>
      <c r="AH219" s="5">
        <f>AF219+AG219</f>
        <v>3708.6488739999995</v>
      </c>
      <c r="AI219" s="5">
        <f>AH219+AF216+AG216</f>
        <v>4238.612940999999</v>
      </c>
      <c r="AJ219" s="4"/>
      <c r="AK219" s="6">
        <f>SUM(AI1:AI219)/1000</f>
        <v>41.131969129</v>
      </c>
    </row>
    <row r="220" spans="1:31" ht="12.75">
      <c r="A220" s="1" t="s">
        <v>0</v>
      </c>
      <c r="B220" s="1" t="s">
        <v>1</v>
      </c>
      <c r="C220" s="1" t="s">
        <v>2</v>
      </c>
      <c r="D220" s="1" t="s">
        <v>3</v>
      </c>
      <c r="E220" s="1" t="s">
        <v>4</v>
      </c>
      <c r="F220" s="1" t="s">
        <v>5</v>
      </c>
      <c r="G220" s="1" t="s">
        <v>6</v>
      </c>
      <c r="H220" s="2" t="s">
        <v>7</v>
      </c>
      <c r="I220" s="2" t="s">
        <v>8</v>
      </c>
      <c r="J220" s="2" t="s">
        <v>9</v>
      </c>
      <c r="K220" s="2" t="s">
        <v>10</v>
      </c>
      <c r="L220" s="2" t="s">
        <v>11</v>
      </c>
      <c r="M220" s="2" t="s">
        <v>12</v>
      </c>
      <c r="N220" s="2" t="s">
        <v>13</v>
      </c>
      <c r="O220" s="2" t="s">
        <v>14</v>
      </c>
      <c r="P220" s="2" t="s">
        <v>15</v>
      </c>
      <c r="Q220" s="2" t="s">
        <v>16</v>
      </c>
      <c r="R220" s="2" t="s">
        <v>17</v>
      </c>
      <c r="S220" s="2" t="s">
        <v>16</v>
      </c>
      <c r="T220" s="2" t="s">
        <v>18</v>
      </c>
      <c r="U220" s="2" t="s">
        <v>16</v>
      </c>
      <c r="V220" s="2" t="s">
        <v>19</v>
      </c>
      <c r="W220" s="2" t="s">
        <v>20</v>
      </c>
      <c r="X220" s="2" t="s">
        <v>21</v>
      </c>
      <c r="Y220" s="2" t="s">
        <v>22</v>
      </c>
      <c r="Z220" s="2" t="s">
        <v>16</v>
      </c>
      <c r="AA220" s="2" t="s">
        <v>23</v>
      </c>
      <c r="AB220" s="2" t="s">
        <v>16</v>
      </c>
      <c r="AC220" s="2" t="s">
        <v>24</v>
      </c>
      <c r="AD220" s="2" t="s">
        <v>16</v>
      </c>
      <c r="AE220" s="2" t="s">
        <v>25</v>
      </c>
    </row>
    <row r="221" spans="1:31" ht="12.75">
      <c r="A221">
        <v>137328</v>
      </c>
      <c r="B221">
        <v>2010</v>
      </c>
      <c r="C221">
        <v>4</v>
      </c>
      <c r="D221">
        <v>1</v>
      </c>
      <c r="E221">
        <v>8</v>
      </c>
      <c r="F221">
        <v>0</v>
      </c>
      <c r="G221">
        <v>47</v>
      </c>
      <c r="H221" s="3">
        <v>24.249114</v>
      </c>
      <c r="I221" s="3">
        <v>1454.946811</v>
      </c>
      <c r="J221" s="3">
        <v>0</v>
      </c>
      <c r="K221" s="3">
        <v>0</v>
      </c>
      <c r="L221" s="3">
        <v>0</v>
      </c>
      <c r="M221" s="3">
        <v>0</v>
      </c>
      <c r="N221" s="3">
        <v>72.394905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24.249114</v>
      </c>
      <c r="V221" s="3">
        <v>53.578118</v>
      </c>
      <c r="W221" s="3">
        <v>72.891816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24.249114</v>
      </c>
      <c r="AE221" s="3">
        <v>39.347402</v>
      </c>
    </row>
    <row r="222" spans="1:31" ht="12.75">
      <c r="A222">
        <v>137329</v>
      </c>
      <c r="B222">
        <v>2010</v>
      </c>
      <c r="C222">
        <v>4</v>
      </c>
      <c r="D222">
        <v>1</v>
      </c>
      <c r="E222">
        <v>8</v>
      </c>
      <c r="F222">
        <v>10</v>
      </c>
      <c r="G222">
        <v>47</v>
      </c>
      <c r="H222" s="3">
        <v>9.991991</v>
      </c>
      <c r="I222" s="3">
        <v>599.519462</v>
      </c>
      <c r="J222" s="3">
        <v>0</v>
      </c>
      <c r="K222" s="3">
        <v>0</v>
      </c>
      <c r="L222" s="3">
        <v>0</v>
      </c>
      <c r="M222" s="3">
        <v>0</v>
      </c>
      <c r="N222" s="3">
        <v>116.698914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9.991991</v>
      </c>
      <c r="V222" s="3">
        <v>53.578118</v>
      </c>
      <c r="W222" s="3">
        <v>111.512863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9.991991</v>
      </c>
      <c r="AE222" s="3">
        <v>39.347402</v>
      </c>
    </row>
    <row r="223" spans="1:31" ht="12.75">
      <c r="A223">
        <v>137330</v>
      </c>
      <c r="B223">
        <v>2010</v>
      </c>
      <c r="C223">
        <v>4</v>
      </c>
      <c r="D223">
        <v>1</v>
      </c>
      <c r="E223">
        <v>8</v>
      </c>
      <c r="F223">
        <v>53</v>
      </c>
      <c r="G223">
        <v>20</v>
      </c>
      <c r="H223" s="3">
        <v>42.533345</v>
      </c>
      <c r="I223" s="3">
        <v>2552.000708</v>
      </c>
      <c r="J223" s="3">
        <v>5.387031</v>
      </c>
      <c r="K223" s="3">
        <v>0</v>
      </c>
      <c r="L223" s="3">
        <v>0</v>
      </c>
      <c r="M223" s="3">
        <v>229.059383</v>
      </c>
      <c r="N223" s="3">
        <v>483.25717</v>
      </c>
      <c r="O223" s="3">
        <v>3.515614</v>
      </c>
      <c r="P223" s="3">
        <v>0</v>
      </c>
      <c r="Q223" s="3">
        <v>0</v>
      </c>
      <c r="R223" s="3">
        <v>0</v>
      </c>
      <c r="S223" s="3">
        <v>0</v>
      </c>
      <c r="T223" s="3">
        <v>149.49307</v>
      </c>
      <c r="U223" s="3">
        <v>42.533345</v>
      </c>
      <c r="V223" s="3">
        <v>53.428558</v>
      </c>
      <c r="W223" s="3">
        <v>455.958531</v>
      </c>
      <c r="X223" s="3">
        <v>1.871417</v>
      </c>
      <c r="Y223" s="3">
        <v>0</v>
      </c>
      <c r="Z223" s="3">
        <v>0</v>
      </c>
      <c r="AA223" s="3">
        <v>0</v>
      </c>
      <c r="AB223" s="3">
        <v>0</v>
      </c>
      <c r="AC223" s="3">
        <v>79.566313</v>
      </c>
      <c r="AD223" s="3">
        <v>42.533345</v>
      </c>
      <c r="AE223" s="3">
        <v>39.267789</v>
      </c>
    </row>
    <row r="224" spans="1:31" ht="12.75">
      <c r="A224">
        <v>137331</v>
      </c>
      <c r="B224">
        <v>2010</v>
      </c>
      <c r="C224">
        <v>4</v>
      </c>
      <c r="D224">
        <v>1</v>
      </c>
      <c r="E224">
        <v>9</v>
      </c>
      <c r="F224">
        <v>24</v>
      </c>
      <c r="G224">
        <v>45</v>
      </c>
      <c r="H224" s="3">
        <v>31.408534</v>
      </c>
      <c r="I224" s="3">
        <v>1884.512061</v>
      </c>
      <c r="J224" s="3">
        <v>13.959671</v>
      </c>
      <c r="K224" s="3">
        <v>138.130755</v>
      </c>
      <c r="L224" s="3">
        <v>14.456118</v>
      </c>
      <c r="M224" s="3">
        <v>285.856577</v>
      </c>
      <c r="N224" s="3">
        <v>588.39191</v>
      </c>
      <c r="O224" s="3">
        <v>7.448607</v>
      </c>
      <c r="P224" s="3">
        <v>76.31165</v>
      </c>
      <c r="Q224" s="3">
        <v>10.375327</v>
      </c>
      <c r="R224" s="3">
        <v>8.217636</v>
      </c>
      <c r="S224" s="3">
        <v>1.08308</v>
      </c>
      <c r="T224" s="3">
        <v>149.419239</v>
      </c>
      <c r="U224" s="3">
        <v>19.950128</v>
      </c>
      <c r="V224" s="3">
        <v>53.194548</v>
      </c>
      <c r="W224" s="3">
        <v>582.850364</v>
      </c>
      <c r="X224" s="3">
        <v>6.511064</v>
      </c>
      <c r="Y224" s="3">
        <v>61.819105</v>
      </c>
      <c r="Z224" s="3">
        <v>10.366993</v>
      </c>
      <c r="AA224" s="3">
        <v>6.238482</v>
      </c>
      <c r="AB224" s="3">
        <v>1.08334</v>
      </c>
      <c r="AC224" s="3">
        <v>136.437338</v>
      </c>
      <c r="AD224" s="3">
        <v>19.958201</v>
      </c>
      <c r="AE224" s="3">
        <v>39.063233</v>
      </c>
    </row>
    <row r="225" spans="1:31" ht="12.75">
      <c r="A225">
        <v>137332</v>
      </c>
      <c r="B225">
        <v>2010</v>
      </c>
      <c r="C225">
        <v>4</v>
      </c>
      <c r="D225">
        <v>1</v>
      </c>
      <c r="E225">
        <v>11</v>
      </c>
      <c r="F225">
        <v>33</v>
      </c>
      <c r="G225">
        <v>17</v>
      </c>
      <c r="H225" s="3">
        <v>128.534156</v>
      </c>
      <c r="I225" s="3">
        <v>7712.049356</v>
      </c>
      <c r="J225" s="3">
        <v>11.207602</v>
      </c>
      <c r="K225" s="3">
        <v>273.558762</v>
      </c>
      <c r="L225" s="3">
        <v>35.056407</v>
      </c>
      <c r="M225" s="3">
        <v>1131.997381</v>
      </c>
      <c r="N225" s="3">
        <v>569.513483</v>
      </c>
      <c r="O225" s="3">
        <v>5.199937</v>
      </c>
      <c r="P225" s="3">
        <v>134.65632</v>
      </c>
      <c r="Q225" s="3">
        <v>18.100116</v>
      </c>
      <c r="R225" s="3">
        <v>17.120962</v>
      </c>
      <c r="S225" s="3">
        <v>2.291681</v>
      </c>
      <c r="T225" s="3">
        <v>516.622372</v>
      </c>
      <c r="U225" s="3">
        <v>108.142359</v>
      </c>
      <c r="V225" s="3">
        <v>52.526139</v>
      </c>
      <c r="W225" s="3">
        <v>578.333787</v>
      </c>
      <c r="X225" s="3">
        <v>6.007665</v>
      </c>
      <c r="Y225" s="3">
        <v>138.902441</v>
      </c>
      <c r="Z225" s="3">
        <v>18.850121</v>
      </c>
      <c r="AA225" s="3">
        <v>17.935445</v>
      </c>
      <c r="AB225" s="3">
        <v>2.450016</v>
      </c>
      <c r="AC225" s="3">
        <v>615.375009</v>
      </c>
      <c r="AD225" s="3">
        <v>107.23402</v>
      </c>
      <c r="AE225" s="3">
        <v>38.290998</v>
      </c>
    </row>
    <row r="226" spans="1:31" ht="12.75">
      <c r="A226">
        <v>137333</v>
      </c>
      <c r="B226">
        <v>2010</v>
      </c>
      <c r="C226">
        <v>4</v>
      </c>
      <c r="D226">
        <v>1</v>
      </c>
      <c r="E226">
        <v>11</v>
      </c>
      <c r="F226">
        <v>41</v>
      </c>
      <c r="G226">
        <v>15</v>
      </c>
      <c r="H226" s="3">
        <v>7.950051</v>
      </c>
      <c r="I226" s="3">
        <v>477.003053</v>
      </c>
      <c r="J226" s="3">
        <v>5.383988</v>
      </c>
      <c r="K226" s="3">
        <v>0</v>
      </c>
      <c r="L226" s="3">
        <v>0</v>
      </c>
      <c r="M226" s="3">
        <v>42.793699</v>
      </c>
      <c r="N226" s="3">
        <v>533.66375</v>
      </c>
      <c r="O226" s="3">
        <v>1.763613</v>
      </c>
      <c r="P226" s="3">
        <v>0</v>
      </c>
      <c r="Q226" s="3">
        <v>0</v>
      </c>
      <c r="R226" s="3">
        <v>0</v>
      </c>
      <c r="S226" s="3">
        <v>0</v>
      </c>
      <c r="T226" s="3">
        <v>14.018072</v>
      </c>
      <c r="U226" s="3">
        <v>7.950051</v>
      </c>
      <c r="V226" s="3">
        <v>52.512104</v>
      </c>
      <c r="W226" s="3">
        <v>559.975622</v>
      </c>
      <c r="X226" s="3">
        <v>3.620375</v>
      </c>
      <c r="Y226" s="3">
        <v>0</v>
      </c>
      <c r="Z226" s="3">
        <v>0</v>
      </c>
      <c r="AA226" s="3">
        <v>0</v>
      </c>
      <c r="AB226" s="3">
        <v>0</v>
      </c>
      <c r="AC226" s="3">
        <v>28.775627</v>
      </c>
      <c r="AD226" s="3">
        <v>7.950051</v>
      </c>
      <c r="AE226" s="3">
        <v>38.262186</v>
      </c>
    </row>
    <row r="227" spans="1:31" ht="12.75">
      <c r="A227">
        <v>137334</v>
      </c>
      <c r="B227">
        <v>2010</v>
      </c>
      <c r="C227">
        <v>4</v>
      </c>
      <c r="D227">
        <v>1</v>
      </c>
      <c r="E227">
        <v>11</v>
      </c>
      <c r="F227">
        <v>54</v>
      </c>
      <c r="G227">
        <v>0</v>
      </c>
      <c r="H227" s="3">
        <v>12.741748</v>
      </c>
      <c r="I227" s="3">
        <v>764.504893</v>
      </c>
      <c r="J227" s="3">
        <v>10.466926</v>
      </c>
      <c r="K227" s="3">
        <v>0</v>
      </c>
      <c r="L227" s="3">
        <v>0</v>
      </c>
      <c r="M227" s="3">
        <v>133.324354</v>
      </c>
      <c r="N227" s="3">
        <v>560.338874</v>
      </c>
      <c r="O227" s="3">
        <v>3.908102</v>
      </c>
      <c r="P227" s="3">
        <v>0</v>
      </c>
      <c r="Q227" s="3">
        <v>0</v>
      </c>
      <c r="R227" s="3">
        <v>0</v>
      </c>
      <c r="S227" s="3">
        <v>0</v>
      </c>
      <c r="T227" s="3">
        <v>49.771383</v>
      </c>
      <c r="U227" s="3">
        <v>12.741748</v>
      </c>
      <c r="V227" s="3">
        <v>52.462276</v>
      </c>
      <c r="W227" s="3">
        <v>582.101849</v>
      </c>
      <c r="X227" s="3">
        <v>6.558824</v>
      </c>
      <c r="Y227" s="3">
        <v>0</v>
      </c>
      <c r="Z227" s="3">
        <v>0</v>
      </c>
      <c r="AA227" s="3">
        <v>0</v>
      </c>
      <c r="AB227" s="3">
        <v>0</v>
      </c>
      <c r="AC227" s="3">
        <v>83.552972</v>
      </c>
      <c r="AD227" s="3">
        <v>12.741748</v>
      </c>
      <c r="AE227" s="3">
        <v>38.178561</v>
      </c>
    </row>
    <row r="228" spans="1:31" ht="12.75">
      <c r="A228">
        <v>137335</v>
      </c>
      <c r="B228">
        <v>2010</v>
      </c>
      <c r="C228">
        <v>4</v>
      </c>
      <c r="D228">
        <v>1</v>
      </c>
      <c r="E228">
        <v>12</v>
      </c>
      <c r="F228">
        <v>4</v>
      </c>
      <c r="G228">
        <v>0</v>
      </c>
      <c r="H228" s="3">
        <v>9.991731</v>
      </c>
      <c r="I228" s="3">
        <v>599.503837</v>
      </c>
      <c r="J228" s="3">
        <v>16.816337</v>
      </c>
      <c r="K228" s="3">
        <v>0</v>
      </c>
      <c r="L228" s="3">
        <v>0</v>
      </c>
      <c r="M228" s="3">
        <v>168.0189</v>
      </c>
      <c r="N228" s="3">
        <v>590.172958</v>
      </c>
      <c r="O228" s="3">
        <v>7.794553</v>
      </c>
      <c r="P228" s="3">
        <v>0</v>
      </c>
      <c r="Q228" s="3">
        <v>0</v>
      </c>
      <c r="R228" s="3">
        <v>0</v>
      </c>
      <c r="S228" s="3">
        <v>0</v>
      </c>
      <c r="T228" s="3">
        <v>77.87589</v>
      </c>
      <c r="U228" s="3">
        <v>9.991731</v>
      </c>
      <c r="V228" s="3">
        <v>52.38433</v>
      </c>
      <c r="W228" s="3">
        <v>596.241779</v>
      </c>
      <c r="X228" s="3">
        <v>9.021784</v>
      </c>
      <c r="Y228" s="3">
        <v>0</v>
      </c>
      <c r="Z228" s="3">
        <v>0</v>
      </c>
      <c r="AA228" s="3">
        <v>0</v>
      </c>
      <c r="AB228" s="3">
        <v>0</v>
      </c>
      <c r="AC228" s="3">
        <v>90.143009</v>
      </c>
      <c r="AD228" s="3">
        <v>9.991731</v>
      </c>
      <c r="AE228" s="3">
        <v>38.088343</v>
      </c>
    </row>
    <row r="229" spans="1:31" ht="12.75">
      <c r="A229">
        <v>137336</v>
      </c>
      <c r="B229">
        <v>2010</v>
      </c>
      <c r="C229">
        <v>4</v>
      </c>
      <c r="D229">
        <v>1</v>
      </c>
      <c r="E229">
        <v>12</v>
      </c>
      <c r="F229">
        <v>25</v>
      </c>
      <c r="G229">
        <v>22</v>
      </c>
      <c r="H229" s="3">
        <v>21.366543</v>
      </c>
      <c r="I229" s="3">
        <v>1281.992579</v>
      </c>
      <c r="J229" s="3">
        <v>17.145032</v>
      </c>
      <c r="K229" s="3">
        <v>167.55049</v>
      </c>
      <c r="L229" s="3">
        <v>17.365694</v>
      </c>
      <c r="M229" s="3">
        <v>181.411652</v>
      </c>
      <c r="N229" s="3">
        <v>594.752335</v>
      </c>
      <c r="O229" s="3">
        <v>8.70151</v>
      </c>
      <c r="P229" s="3">
        <v>86.499794</v>
      </c>
      <c r="Q229" s="3">
        <v>9.775063</v>
      </c>
      <c r="R229" s="3">
        <v>8.643921</v>
      </c>
      <c r="S229" s="3">
        <v>0.991413</v>
      </c>
      <c r="T229" s="3">
        <v>90.779119</v>
      </c>
      <c r="U229" s="3">
        <v>10.600068</v>
      </c>
      <c r="V229" s="3">
        <v>52.198335</v>
      </c>
      <c r="W229" s="3">
        <v>593.435975</v>
      </c>
      <c r="X229" s="3">
        <v>8.443521</v>
      </c>
      <c r="Y229" s="3">
        <v>81.050697</v>
      </c>
      <c r="Z229" s="3">
        <v>9.766729</v>
      </c>
      <c r="AA229" s="3">
        <v>8.721773</v>
      </c>
      <c r="AB229" s="3">
        <v>0.999746</v>
      </c>
      <c r="AC229" s="3">
        <v>90.632533</v>
      </c>
      <c r="AD229" s="3">
        <v>10.600068</v>
      </c>
      <c r="AE229" s="3">
        <v>37.907863</v>
      </c>
    </row>
    <row r="230" spans="1:31" ht="12.75">
      <c r="A230">
        <v>137337</v>
      </c>
      <c r="B230">
        <v>2010</v>
      </c>
      <c r="C230">
        <v>4</v>
      </c>
      <c r="D230">
        <v>1</v>
      </c>
      <c r="E230">
        <v>12</v>
      </c>
      <c r="F230">
        <v>47</v>
      </c>
      <c r="G230">
        <v>52</v>
      </c>
      <c r="H230" s="3">
        <v>22.491811</v>
      </c>
      <c r="I230" s="3">
        <v>1349.508637</v>
      </c>
      <c r="J230" s="3">
        <v>17.16622</v>
      </c>
      <c r="K230" s="3">
        <v>142.542285</v>
      </c>
      <c r="L230" s="3">
        <v>20.735726</v>
      </c>
      <c r="M230" s="3">
        <v>222.830117</v>
      </c>
      <c r="N230" s="3">
        <v>592.553861</v>
      </c>
      <c r="O230" s="3">
        <v>8.248547</v>
      </c>
      <c r="P230" s="3">
        <v>69.04129</v>
      </c>
      <c r="Q230" s="3">
        <v>8.300053</v>
      </c>
      <c r="R230" s="3">
        <v>10.036191</v>
      </c>
      <c r="S230" s="3">
        <v>1.191674</v>
      </c>
      <c r="T230" s="3">
        <v>106.452982</v>
      </c>
      <c r="U230" s="3">
        <v>13.000083</v>
      </c>
      <c r="V230" s="3">
        <v>52.012743</v>
      </c>
      <c r="W230" s="3">
        <v>595.767119</v>
      </c>
      <c r="X230" s="3">
        <v>8.917673</v>
      </c>
      <c r="Y230" s="3">
        <v>73.500995</v>
      </c>
      <c r="Z230" s="3">
        <v>8.275053</v>
      </c>
      <c r="AA230" s="3">
        <v>10.699535</v>
      </c>
      <c r="AB230" s="3">
        <v>1.208341</v>
      </c>
      <c r="AC230" s="3">
        <v>116.377134</v>
      </c>
      <c r="AD230" s="3">
        <v>13.008417</v>
      </c>
      <c r="AE230" s="3">
        <v>37.707215</v>
      </c>
    </row>
    <row r="231" spans="1:31" ht="12.75">
      <c r="A231">
        <v>137338</v>
      </c>
      <c r="B231">
        <v>2010</v>
      </c>
      <c r="C231">
        <v>4</v>
      </c>
      <c r="D231">
        <v>1</v>
      </c>
      <c r="E231">
        <v>13</v>
      </c>
      <c r="F231">
        <v>15</v>
      </c>
      <c r="G231">
        <v>22</v>
      </c>
      <c r="H231" s="3">
        <v>27.491843</v>
      </c>
      <c r="I231" s="3">
        <v>1649.510557</v>
      </c>
      <c r="J231" s="3">
        <v>15.599697</v>
      </c>
      <c r="K231" s="3">
        <v>148.663705</v>
      </c>
      <c r="L231" s="3">
        <v>16.913804</v>
      </c>
      <c r="M231" s="3">
        <v>263.282133</v>
      </c>
      <c r="N231" s="3">
        <v>587.97501</v>
      </c>
      <c r="O231" s="3">
        <v>7.380524</v>
      </c>
      <c r="P231" s="3">
        <v>68.242562</v>
      </c>
      <c r="Q231" s="3">
        <v>9.691729</v>
      </c>
      <c r="R231" s="3">
        <v>7.806788</v>
      </c>
      <c r="S231" s="3">
        <v>1.066934</v>
      </c>
      <c r="T231" s="3">
        <v>126.846989</v>
      </c>
      <c r="U231" s="3">
        <v>16.73318</v>
      </c>
      <c r="V231" s="3">
        <v>51.809779</v>
      </c>
      <c r="W231" s="3">
        <v>592.41257</v>
      </c>
      <c r="X231" s="3">
        <v>8.219173</v>
      </c>
      <c r="Y231" s="3">
        <v>80.421144</v>
      </c>
      <c r="Z231" s="3">
        <v>9.674802</v>
      </c>
      <c r="AA231" s="3">
        <v>9.107016</v>
      </c>
      <c r="AB231" s="3">
        <v>1.083861</v>
      </c>
      <c r="AC231" s="3">
        <v>136.435144</v>
      </c>
      <c r="AD231" s="3">
        <v>16.73318</v>
      </c>
      <c r="AE231" s="3">
        <v>37.481188</v>
      </c>
    </row>
    <row r="232" spans="1:31" ht="12.75">
      <c r="A232">
        <v>137339</v>
      </c>
      <c r="B232">
        <v>2010</v>
      </c>
      <c r="C232">
        <v>4</v>
      </c>
      <c r="D232">
        <v>1</v>
      </c>
      <c r="E232">
        <v>13</v>
      </c>
      <c r="F232">
        <v>25</v>
      </c>
      <c r="G232">
        <v>22</v>
      </c>
      <c r="H232" s="3">
        <v>9.991991</v>
      </c>
      <c r="I232" s="3">
        <v>599.519462</v>
      </c>
      <c r="J232" s="3">
        <v>15.804622</v>
      </c>
      <c r="K232" s="3">
        <v>0</v>
      </c>
      <c r="L232" s="3">
        <v>2.390229</v>
      </c>
      <c r="M232" s="3">
        <v>155.529769</v>
      </c>
      <c r="N232" s="3">
        <v>592.997899</v>
      </c>
      <c r="O232" s="3">
        <v>8.335945</v>
      </c>
      <c r="P232" s="3">
        <v>0</v>
      </c>
      <c r="Q232" s="3">
        <v>0</v>
      </c>
      <c r="R232" s="3">
        <v>1.233833</v>
      </c>
      <c r="S232" s="3">
        <v>0.150261</v>
      </c>
      <c r="T232" s="3">
        <v>82.059674</v>
      </c>
      <c r="U232" s="3">
        <v>9.84173</v>
      </c>
      <c r="V232" s="3">
        <v>51.726419</v>
      </c>
      <c r="W232" s="3">
        <v>588.519282</v>
      </c>
      <c r="X232" s="3">
        <v>7.468677</v>
      </c>
      <c r="Y232" s="3">
        <v>0</v>
      </c>
      <c r="Z232" s="3">
        <v>0</v>
      </c>
      <c r="AA232" s="3">
        <v>1.156397</v>
      </c>
      <c r="AB232" s="3">
        <v>0.150261</v>
      </c>
      <c r="AC232" s="3">
        <v>73.470095</v>
      </c>
      <c r="AD232" s="3">
        <v>9.84173</v>
      </c>
      <c r="AE232" s="3">
        <v>37.406501</v>
      </c>
    </row>
    <row r="233" spans="1:31" ht="12.75">
      <c r="A233">
        <v>137340</v>
      </c>
      <c r="B233">
        <v>2010</v>
      </c>
      <c r="C233">
        <v>4</v>
      </c>
      <c r="D233">
        <v>1</v>
      </c>
      <c r="E233">
        <v>13</v>
      </c>
      <c r="F233">
        <v>37</v>
      </c>
      <c r="G233">
        <v>52</v>
      </c>
      <c r="H233" s="3">
        <v>12.491747</v>
      </c>
      <c r="I233" s="3">
        <v>749.504797</v>
      </c>
      <c r="J233" s="3">
        <v>15.426359</v>
      </c>
      <c r="K233" s="3">
        <v>137.627202</v>
      </c>
      <c r="L233" s="3">
        <v>16.209456</v>
      </c>
      <c r="M233" s="3">
        <v>38.865687</v>
      </c>
      <c r="N233" s="3">
        <v>590.921966</v>
      </c>
      <c r="O233" s="3">
        <v>7.924678</v>
      </c>
      <c r="P233" s="3">
        <v>70.741035</v>
      </c>
      <c r="Q233" s="3">
        <v>8.916724</v>
      </c>
      <c r="R233" s="3">
        <v>8.335288</v>
      </c>
      <c r="S233" s="3">
        <v>1.033861</v>
      </c>
      <c r="T233" s="3">
        <v>19.917629</v>
      </c>
      <c r="U233" s="3">
        <v>2.541162</v>
      </c>
      <c r="V233" s="3">
        <v>51.627361</v>
      </c>
      <c r="W233" s="3">
        <v>588.699702</v>
      </c>
      <c r="X233" s="3">
        <v>7.50168</v>
      </c>
      <c r="Y233" s="3">
        <v>66.886167</v>
      </c>
      <c r="Z233" s="3">
        <v>8.891984</v>
      </c>
      <c r="AA233" s="3">
        <v>7.874168</v>
      </c>
      <c r="AB233" s="3">
        <v>1.058601</v>
      </c>
      <c r="AC233" s="3">
        <v>18.948059</v>
      </c>
      <c r="AD233" s="3">
        <v>2.541162</v>
      </c>
      <c r="AE233" s="3">
        <v>37.31273</v>
      </c>
    </row>
    <row r="234" spans="1:31" ht="12.75">
      <c r="A234">
        <v>137341</v>
      </c>
      <c r="B234">
        <v>2010</v>
      </c>
      <c r="C234">
        <v>4</v>
      </c>
      <c r="D234">
        <v>1</v>
      </c>
      <c r="E234">
        <v>14</v>
      </c>
      <c r="F234">
        <v>5</v>
      </c>
      <c r="G234">
        <v>22</v>
      </c>
      <c r="H234" s="3">
        <v>27.491417</v>
      </c>
      <c r="I234" s="3">
        <v>1649.485049</v>
      </c>
      <c r="J234" s="3">
        <v>15.966419</v>
      </c>
      <c r="K234" s="3">
        <v>133.575556</v>
      </c>
      <c r="L234" s="3">
        <v>16.310521</v>
      </c>
      <c r="M234" s="3">
        <v>289.049001</v>
      </c>
      <c r="N234" s="3">
        <v>591.746094</v>
      </c>
      <c r="O234" s="3">
        <v>8.087181</v>
      </c>
      <c r="P234" s="3">
        <v>67.622785</v>
      </c>
      <c r="Q234" s="3">
        <v>8.625055</v>
      </c>
      <c r="R234" s="3">
        <v>8.304957</v>
      </c>
      <c r="S234" s="3">
        <v>1.058861</v>
      </c>
      <c r="T234" s="3">
        <v>146.399003</v>
      </c>
      <c r="U234" s="3">
        <v>17.807501</v>
      </c>
      <c r="V234" s="3">
        <v>51.404963</v>
      </c>
      <c r="W234" s="3">
        <v>590.678282</v>
      </c>
      <c r="X234" s="3">
        <v>7.879238</v>
      </c>
      <c r="Y234" s="3">
        <v>65.952771</v>
      </c>
      <c r="Z234" s="3">
        <v>8.608128</v>
      </c>
      <c r="AA234" s="3">
        <v>8.005563</v>
      </c>
      <c r="AB234" s="3">
        <v>1.067194</v>
      </c>
      <c r="AC234" s="3">
        <v>142.649998</v>
      </c>
      <c r="AD234" s="3">
        <v>17.816095</v>
      </c>
      <c r="AE234" s="3">
        <v>37.096051</v>
      </c>
    </row>
    <row r="235" spans="1:31" ht="12.75">
      <c r="A235">
        <v>137342</v>
      </c>
      <c r="B235">
        <v>2010</v>
      </c>
      <c r="C235">
        <v>4</v>
      </c>
      <c r="D235">
        <v>1</v>
      </c>
      <c r="E235">
        <v>14</v>
      </c>
      <c r="F235">
        <v>20</v>
      </c>
      <c r="G235">
        <v>22</v>
      </c>
      <c r="H235" s="3">
        <v>14.991671</v>
      </c>
      <c r="I235" s="3">
        <v>899.500286</v>
      </c>
      <c r="J235" s="3">
        <v>16.448701</v>
      </c>
      <c r="K235" s="3">
        <v>137.93787</v>
      </c>
      <c r="L235" s="3">
        <v>17.693292</v>
      </c>
      <c r="M235" s="3">
        <v>90.960891</v>
      </c>
      <c r="N235" s="3">
        <v>592.292112</v>
      </c>
      <c r="O235" s="3">
        <v>8.194163</v>
      </c>
      <c r="P235" s="3">
        <v>68.467834</v>
      </c>
      <c r="Q235" s="3">
        <v>8.358309</v>
      </c>
      <c r="R235" s="3">
        <v>8.868797</v>
      </c>
      <c r="S235" s="3">
        <v>1.075516</v>
      </c>
      <c r="T235" s="3">
        <v>45.507184</v>
      </c>
      <c r="U235" s="3">
        <v>5.557846</v>
      </c>
      <c r="V235" s="3">
        <v>51.282051</v>
      </c>
      <c r="W235" s="3">
        <v>592.593007</v>
      </c>
      <c r="X235" s="3">
        <v>8.254538</v>
      </c>
      <c r="Y235" s="3">
        <v>69.470036</v>
      </c>
      <c r="Z235" s="3">
        <v>8.350236</v>
      </c>
      <c r="AA235" s="3">
        <v>8.824494</v>
      </c>
      <c r="AB235" s="3">
        <v>1.074995</v>
      </c>
      <c r="AC235" s="3">
        <v>45.453707</v>
      </c>
      <c r="AD235" s="3">
        <v>5.56644</v>
      </c>
      <c r="AE235" s="3">
        <v>36.972233</v>
      </c>
    </row>
    <row r="236" spans="1:31" ht="12.75">
      <c r="A236">
        <v>137343</v>
      </c>
      <c r="B236">
        <v>2010</v>
      </c>
      <c r="C236">
        <v>4</v>
      </c>
      <c r="D236">
        <v>1</v>
      </c>
      <c r="E236">
        <v>14</v>
      </c>
      <c r="F236">
        <v>30</v>
      </c>
      <c r="G236">
        <v>22</v>
      </c>
      <c r="H236" s="3">
        <v>9.991731</v>
      </c>
      <c r="I236" s="3">
        <v>599.503837</v>
      </c>
      <c r="J236" s="3">
        <v>16.431791</v>
      </c>
      <c r="K236" s="3">
        <v>133.771434</v>
      </c>
      <c r="L236" s="3">
        <v>17.047329</v>
      </c>
      <c r="M236" s="3">
        <v>13.368471</v>
      </c>
      <c r="N236" s="3">
        <v>592.381061</v>
      </c>
      <c r="O236" s="3">
        <v>8.211644</v>
      </c>
      <c r="P236" s="3">
        <v>66.793636</v>
      </c>
      <c r="Q236" s="3">
        <v>8.125312</v>
      </c>
      <c r="R236" s="3">
        <v>8.500854</v>
      </c>
      <c r="S236" s="3">
        <v>1.0336</v>
      </c>
      <c r="T236" s="3">
        <v>6.755389</v>
      </c>
      <c r="U236" s="3">
        <v>0.832818</v>
      </c>
      <c r="V236" s="3">
        <v>51.199934</v>
      </c>
      <c r="W236" s="3">
        <v>592.420199</v>
      </c>
      <c r="X236" s="3">
        <v>8.220147</v>
      </c>
      <c r="Y236" s="3">
        <v>66.977798</v>
      </c>
      <c r="Z236" s="3">
        <v>8.116719</v>
      </c>
      <c r="AA236" s="3">
        <v>8.546475</v>
      </c>
      <c r="AB236" s="3">
        <v>1.042194</v>
      </c>
      <c r="AC236" s="3">
        <v>6.613082</v>
      </c>
      <c r="AD236" s="3">
        <v>0.832818</v>
      </c>
      <c r="AE236" s="3">
        <v>36.890032</v>
      </c>
    </row>
    <row r="237" spans="1:31" ht="12.75">
      <c r="A237">
        <v>137344</v>
      </c>
      <c r="B237">
        <v>2010</v>
      </c>
      <c r="C237">
        <v>4</v>
      </c>
      <c r="D237">
        <v>1</v>
      </c>
      <c r="E237">
        <v>14</v>
      </c>
      <c r="F237">
        <v>47</v>
      </c>
      <c r="G237">
        <v>52</v>
      </c>
      <c r="H237" s="3">
        <v>17.491779</v>
      </c>
      <c r="I237" s="3">
        <v>1049.506717</v>
      </c>
      <c r="J237" s="3">
        <v>16.057888</v>
      </c>
      <c r="K237" s="3">
        <v>133.351904</v>
      </c>
      <c r="L237" s="3">
        <v>18.496543</v>
      </c>
      <c r="M237" s="3">
        <v>129.027544</v>
      </c>
      <c r="N237" s="3">
        <v>591.891975</v>
      </c>
      <c r="O237" s="3">
        <v>8.114849</v>
      </c>
      <c r="P237" s="3">
        <v>67.031171</v>
      </c>
      <c r="Q237" s="3">
        <v>8.358387</v>
      </c>
      <c r="R237" s="3">
        <v>9.298289</v>
      </c>
      <c r="S237" s="3">
        <v>1.158862</v>
      </c>
      <c r="T237" s="3">
        <v>65.61144</v>
      </c>
      <c r="U237" s="3">
        <v>7.97453</v>
      </c>
      <c r="V237" s="3">
        <v>51.057924</v>
      </c>
      <c r="W237" s="3">
        <v>591.020892</v>
      </c>
      <c r="X237" s="3">
        <v>7.943039</v>
      </c>
      <c r="Y237" s="3">
        <v>66.320733</v>
      </c>
      <c r="Z237" s="3">
        <v>8.34172</v>
      </c>
      <c r="AA237" s="3">
        <v>9.198254</v>
      </c>
      <c r="AB237" s="3">
        <v>1.175528</v>
      </c>
      <c r="AC237" s="3">
        <v>63.416104</v>
      </c>
      <c r="AD237" s="3">
        <v>7.97453</v>
      </c>
      <c r="AE237" s="3">
        <v>36.751028</v>
      </c>
    </row>
    <row r="238" spans="1:31" ht="12.75">
      <c r="A238">
        <v>137345</v>
      </c>
      <c r="B238">
        <v>2010</v>
      </c>
      <c r="C238">
        <v>4</v>
      </c>
      <c r="D238">
        <v>1</v>
      </c>
      <c r="E238">
        <v>14</v>
      </c>
      <c r="F238">
        <v>57</v>
      </c>
      <c r="G238">
        <v>52</v>
      </c>
      <c r="H238" s="3">
        <v>9.991731</v>
      </c>
      <c r="I238" s="3">
        <v>599.503837</v>
      </c>
      <c r="J238" s="3">
        <v>16.564691</v>
      </c>
      <c r="K238" s="3">
        <v>135.337919</v>
      </c>
      <c r="L238" s="3">
        <v>14.289881</v>
      </c>
      <c r="M238" s="3">
        <v>15.887509</v>
      </c>
      <c r="N238" s="3">
        <v>593.07851</v>
      </c>
      <c r="O238" s="3">
        <v>8.352865</v>
      </c>
      <c r="P238" s="3">
        <v>68.17511</v>
      </c>
      <c r="Q238" s="3">
        <v>8.141719</v>
      </c>
      <c r="R238" s="3">
        <v>7.218448</v>
      </c>
      <c r="S238" s="3">
        <v>0.866933</v>
      </c>
      <c r="T238" s="3">
        <v>8.068329</v>
      </c>
      <c r="U238" s="3">
        <v>0.983079</v>
      </c>
      <c r="V238" s="3">
        <v>50.974396</v>
      </c>
      <c r="W238" s="3">
        <v>592.379418</v>
      </c>
      <c r="X238" s="3">
        <v>8.211826</v>
      </c>
      <c r="Y238" s="3">
        <v>67.162809</v>
      </c>
      <c r="Z238" s="3">
        <v>8.133385</v>
      </c>
      <c r="AA238" s="3">
        <v>7.071434</v>
      </c>
      <c r="AB238" s="3">
        <v>0.875266</v>
      </c>
      <c r="AC238" s="3">
        <v>7.81918</v>
      </c>
      <c r="AD238" s="3">
        <v>0.983079</v>
      </c>
      <c r="AE238" s="3">
        <v>36.66891</v>
      </c>
    </row>
    <row r="239" spans="1:31" ht="12.75">
      <c r="A239">
        <v>137346</v>
      </c>
      <c r="B239">
        <v>2010</v>
      </c>
      <c r="C239">
        <v>4</v>
      </c>
      <c r="D239">
        <v>1</v>
      </c>
      <c r="E239">
        <v>15</v>
      </c>
      <c r="F239">
        <v>10</v>
      </c>
      <c r="G239">
        <v>22</v>
      </c>
      <c r="H239" s="3">
        <v>12.491747</v>
      </c>
      <c r="I239" s="3">
        <v>749.504797</v>
      </c>
      <c r="J239" s="3">
        <v>16.115276</v>
      </c>
      <c r="K239" s="3">
        <v>137.434302</v>
      </c>
      <c r="L239" s="3">
        <v>14.229994</v>
      </c>
      <c r="M239" s="3">
        <v>49.645589</v>
      </c>
      <c r="N239" s="3">
        <v>592.002096</v>
      </c>
      <c r="O239" s="3">
        <v>8.135612</v>
      </c>
      <c r="P239" s="3">
        <v>69.256833</v>
      </c>
      <c r="Q239" s="3">
        <v>8.508388</v>
      </c>
      <c r="R239" s="3">
        <v>7.143267</v>
      </c>
      <c r="S239" s="3">
        <v>0.883599</v>
      </c>
      <c r="T239" s="3">
        <v>25.228961</v>
      </c>
      <c r="U239" s="3">
        <v>3.099759</v>
      </c>
      <c r="V239" s="3">
        <v>50.872701</v>
      </c>
      <c r="W239" s="3">
        <v>591.210044</v>
      </c>
      <c r="X239" s="3">
        <v>7.979664</v>
      </c>
      <c r="Y239" s="3">
        <v>68.177469</v>
      </c>
      <c r="Z239" s="3">
        <v>8.491461</v>
      </c>
      <c r="AA239" s="3">
        <v>7.086727</v>
      </c>
      <c r="AB239" s="3">
        <v>0.900527</v>
      </c>
      <c r="AC239" s="3">
        <v>24.416629</v>
      </c>
      <c r="AD239" s="3">
        <v>3.099759</v>
      </c>
      <c r="AE239" s="3">
        <v>36.569164</v>
      </c>
    </row>
    <row r="240" spans="1:31" ht="12.75">
      <c r="A240">
        <v>137347</v>
      </c>
      <c r="B240">
        <v>2010</v>
      </c>
      <c r="C240">
        <v>4</v>
      </c>
      <c r="D240">
        <v>1</v>
      </c>
      <c r="E240">
        <v>15</v>
      </c>
      <c r="F240">
        <v>42</v>
      </c>
      <c r="G240">
        <v>52</v>
      </c>
      <c r="H240" s="3">
        <v>32.491875</v>
      </c>
      <c r="I240" s="3">
        <v>1949.512477</v>
      </c>
      <c r="J240" s="3">
        <v>17.068169</v>
      </c>
      <c r="K240" s="3">
        <v>134.283288</v>
      </c>
      <c r="L240" s="3">
        <v>16.236817</v>
      </c>
      <c r="M240" s="3">
        <v>404.04347</v>
      </c>
      <c r="N240" s="3">
        <v>594.319838</v>
      </c>
      <c r="O240" s="3">
        <v>8.62002</v>
      </c>
      <c r="P240" s="3">
        <v>67.500397</v>
      </c>
      <c r="Q240" s="3">
        <v>8.291459</v>
      </c>
      <c r="R240" s="3">
        <v>8.182021</v>
      </c>
      <c r="S240" s="3">
        <v>1.008861</v>
      </c>
      <c r="T240" s="3">
        <v>204.393336</v>
      </c>
      <c r="U240" s="3">
        <v>23.191555</v>
      </c>
      <c r="V240" s="3">
        <v>50.59255</v>
      </c>
      <c r="W240" s="3">
        <v>593.495872</v>
      </c>
      <c r="X240" s="3">
        <v>8.448149</v>
      </c>
      <c r="Y240" s="3">
        <v>66.782891</v>
      </c>
      <c r="Z240" s="3">
        <v>8.274793</v>
      </c>
      <c r="AA240" s="3">
        <v>8.054796</v>
      </c>
      <c r="AB240" s="3">
        <v>1.017194</v>
      </c>
      <c r="AC240" s="3">
        <v>199.650134</v>
      </c>
      <c r="AD240" s="3">
        <v>23.199888</v>
      </c>
      <c r="AE240" s="3">
        <v>36.294599</v>
      </c>
    </row>
    <row r="241" spans="1:31" ht="12.75">
      <c r="A241">
        <v>137348</v>
      </c>
      <c r="B241">
        <v>2010</v>
      </c>
      <c r="C241">
        <v>4</v>
      </c>
      <c r="D241">
        <v>1</v>
      </c>
      <c r="E241">
        <v>15</v>
      </c>
      <c r="F241">
        <v>57</v>
      </c>
      <c r="G241">
        <v>52</v>
      </c>
      <c r="H241" s="3">
        <v>14.991763</v>
      </c>
      <c r="I241" s="3">
        <v>899.505757</v>
      </c>
      <c r="J241" s="3">
        <v>18.101586</v>
      </c>
      <c r="K241" s="3">
        <v>133.189998</v>
      </c>
      <c r="L241" s="3">
        <v>16.816186</v>
      </c>
      <c r="M241" s="3">
        <v>121.370482</v>
      </c>
      <c r="N241" s="3">
        <v>596.270513</v>
      </c>
      <c r="O241" s="3">
        <v>9.028163</v>
      </c>
      <c r="P241" s="3">
        <v>66.433246</v>
      </c>
      <c r="Q241" s="3">
        <v>7.291713</v>
      </c>
      <c r="R241" s="3">
        <v>8.297929</v>
      </c>
      <c r="S241" s="3">
        <v>0.9086</v>
      </c>
      <c r="T241" s="3">
        <v>60.619388</v>
      </c>
      <c r="U241" s="3">
        <v>6.79145</v>
      </c>
      <c r="V241" s="3">
        <v>50.457127</v>
      </c>
      <c r="W241" s="3">
        <v>596.477886</v>
      </c>
      <c r="X241" s="3">
        <v>9.073423</v>
      </c>
      <c r="Y241" s="3">
        <v>66.756752</v>
      </c>
      <c r="Z241" s="3">
        <v>7.266453</v>
      </c>
      <c r="AA241" s="3">
        <v>8.518257</v>
      </c>
      <c r="AB241" s="3">
        <v>0.942454</v>
      </c>
      <c r="AC241" s="3">
        <v>60.751094</v>
      </c>
      <c r="AD241" s="3">
        <v>6.782856</v>
      </c>
      <c r="AE241" s="3">
        <v>36.158498</v>
      </c>
    </row>
    <row r="242" spans="1:31" ht="12.75">
      <c r="A242">
        <v>137349</v>
      </c>
      <c r="B242">
        <v>2010</v>
      </c>
      <c r="C242">
        <v>4</v>
      </c>
      <c r="D242">
        <v>1</v>
      </c>
      <c r="E242">
        <v>16</v>
      </c>
      <c r="F242">
        <v>12</v>
      </c>
      <c r="G242">
        <v>52</v>
      </c>
      <c r="H242" s="3">
        <v>14.991763</v>
      </c>
      <c r="I242" s="3">
        <v>899.505757</v>
      </c>
      <c r="J242" s="3">
        <v>17.795819</v>
      </c>
      <c r="K242" s="3">
        <v>133.057312</v>
      </c>
      <c r="L242" s="3">
        <v>18.22049</v>
      </c>
      <c r="M242" s="3">
        <v>115.51374</v>
      </c>
      <c r="N242" s="3">
        <v>595.11344</v>
      </c>
      <c r="O242" s="3">
        <v>8.777647</v>
      </c>
      <c r="P242" s="3">
        <v>65.437067</v>
      </c>
      <c r="Q242" s="3">
        <v>7.425048</v>
      </c>
      <c r="R242" s="3">
        <v>9.009304</v>
      </c>
      <c r="S242" s="3">
        <v>1.016934</v>
      </c>
      <c r="T242" s="3">
        <v>57.146863</v>
      </c>
      <c r="U242" s="3">
        <v>6.549782</v>
      </c>
      <c r="V242" s="3">
        <v>50.325463</v>
      </c>
      <c r="W242" s="3">
        <v>596.227139</v>
      </c>
      <c r="X242" s="3">
        <v>9.018172</v>
      </c>
      <c r="Y242" s="3">
        <v>67.620245</v>
      </c>
      <c r="Z242" s="3">
        <v>7.416975</v>
      </c>
      <c r="AA242" s="3">
        <v>9.211186</v>
      </c>
      <c r="AB242" s="3">
        <v>1.025007</v>
      </c>
      <c r="AC242" s="3">
        <v>58.366877</v>
      </c>
      <c r="AD242" s="3">
        <v>6.549782</v>
      </c>
      <c r="AE242" s="3">
        <v>36.023226</v>
      </c>
    </row>
    <row r="243" spans="1:31" ht="12.75">
      <c r="A243">
        <v>137350</v>
      </c>
      <c r="B243">
        <v>2010</v>
      </c>
      <c r="C243">
        <v>4</v>
      </c>
      <c r="D243">
        <v>1</v>
      </c>
      <c r="E243">
        <v>16</v>
      </c>
      <c r="F243">
        <v>27</v>
      </c>
      <c r="G243">
        <v>52</v>
      </c>
      <c r="H243" s="3">
        <v>14.991763</v>
      </c>
      <c r="I243" s="3">
        <v>899.505757</v>
      </c>
      <c r="J243" s="3">
        <v>17.598762</v>
      </c>
      <c r="K243" s="3">
        <v>134.926377</v>
      </c>
      <c r="L243" s="3">
        <v>16.598772</v>
      </c>
      <c r="M243" s="3">
        <v>112.310698</v>
      </c>
      <c r="N243" s="3">
        <v>594.321331</v>
      </c>
      <c r="O243" s="3">
        <v>8.610136</v>
      </c>
      <c r="P243" s="3">
        <v>65.883292</v>
      </c>
      <c r="Q243" s="3">
        <v>7.625049</v>
      </c>
      <c r="R243" s="3">
        <v>8.072404</v>
      </c>
      <c r="S243" s="3">
        <v>0.93386</v>
      </c>
      <c r="T243" s="3">
        <v>55.125429</v>
      </c>
      <c r="U243" s="3">
        <v>6.432854</v>
      </c>
      <c r="V243" s="3">
        <v>50.196311</v>
      </c>
      <c r="W243" s="3">
        <v>596.09242</v>
      </c>
      <c r="X243" s="3">
        <v>8.988626</v>
      </c>
      <c r="Y243" s="3">
        <v>69.043085</v>
      </c>
      <c r="Z243" s="3">
        <v>7.608382</v>
      </c>
      <c r="AA243" s="3">
        <v>8.526368</v>
      </c>
      <c r="AB243" s="3">
        <v>0.950267</v>
      </c>
      <c r="AC243" s="3">
        <v>57.185268</v>
      </c>
      <c r="AD243" s="3">
        <v>6.433114</v>
      </c>
      <c r="AE243" s="3">
        <v>35.888396</v>
      </c>
    </row>
    <row r="244" spans="1:37" ht="12.75">
      <c r="A244">
        <v>137351</v>
      </c>
      <c r="B244">
        <v>2010</v>
      </c>
      <c r="C244">
        <v>4</v>
      </c>
      <c r="D244">
        <v>1</v>
      </c>
      <c r="E244">
        <v>16</v>
      </c>
      <c r="F244">
        <v>42</v>
      </c>
      <c r="G244">
        <v>52</v>
      </c>
      <c r="H244" s="3">
        <v>14.991763</v>
      </c>
      <c r="I244" s="3">
        <v>899.505756</v>
      </c>
      <c r="J244" s="3">
        <v>16.243682</v>
      </c>
      <c r="K244" s="3">
        <v>86.427243</v>
      </c>
      <c r="L244" s="3">
        <v>15.018149</v>
      </c>
      <c r="M244" s="3">
        <v>142.086818</v>
      </c>
      <c r="N244" s="3">
        <v>590.623645</v>
      </c>
      <c r="O244" s="3">
        <v>7.876738</v>
      </c>
      <c r="P244" s="3">
        <v>41.908074</v>
      </c>
      <c r="Q244" s="3">
        <v>5.000032</v>
      </c>
      <c r="R244" s="3">
        <v>7.264484</v>
      </c>
      <c r="S244" s="3">
        <v>0.875266</v>
      </c>
      <c r="T244" s="3">
        <v>68.92011</v>
      </c>
      <c r="U244" s="3">
        <v>9.116465</v>
      </c>
      <c r="V244" s="3">
        <v>50.07816</v>
      </c>
      <c r="W244" s="3">
        <v>593.094236</v>
      </c>
      <c r="X244" s="3">
        <v>8.366944</v>
      </c>
      <c r="Y244" s="3">
        <v>44.519169</v>
      </c>
      <c r="Z244" s="3">
        <v>4.983365</v>
      </c>
      <c r="AA244" s="3">
        <v>7.753665</v>
      </c>
      <c r="AB244" s="3">
        <v>0.891933</v>
      </c>
      <c r="AC244" s="3">
        <v>73.166707</v>
      </c>
      <c r="AD244" s="3">
        <v>9.116465</v>
      </c>
      <c r="AE244" s="3">
        <v>35.762892</v>
      </c>
      <c r="AF244" s="7" t="s">
        <v>26</v>
      </c>
      <c r="AG244" s="7" t="s">
        <v>27</v>
      </c>
      <c r="AH244" s="4"/>
      <c r="AI244" s="4"/>
      <c r="AJ244" s="4"/>
      <c r="AK244" s="3"/>
    </row>
    <row r="245" spans="1:37" ht="12.75">
      <c r="A245">
        <v>137352</v>
      </c>
      <c r="B245">
        <v>2010</v>
      </c>
      <c r="C245">
        <v>4</v>
      </c>
      <c r="D245">
        <v>1</v>
      </c>
      <c r="E245">
        <v>16</v>
      </c>
      <c r="F245">
        <v>52</v>
      </c>
      <c r="G245">
        <v>52</v>
      </c>
      <c r="H245" s="3">
        <v>9.991731</v>
      </c>
      <c r="I245" s="3">
        <v>599.503837</v>
      </c>
      <c r="J245" s="3">
        <v>13.839124</v>
      </c>
      <c r="K245" s="3">
        <v>87.55524</v>
      </c>
      <c r="L245" s="3">
        <v>12.603768</v>
      </c>
      <c r="M245" s="3">
        <v>38.126538</v>
      </c>
      <c r="N245" s="3">
        <v>583.25212</v>
      </c>
      <c r="O245" s="3">
        <v>6.561281</v>
      </c>
      <c r="P245" s="3">
        <v>41.476151</v>
      </c>
      <c r="Q245" s="3">
        <v>6.1753</v>
      </c>
      <c r="R245" s="3">
        <v>6.003499</v>
      </c>
      <c r="S245" s="3">
        <v>0.891933</v>
      </c>
      <c r="T245" s="3">
        <v>18.082672</v>
      </c>
      <c r="U245" s="3">
        <v>2.924498</v>
      </c>
      <c r="V245" s="3">
        <v>50.012547</v>
      </c>
      <c r="W245" s="3">
        <v>587.42759</v>
      </c>
      <c r="X245" s="3">
        <v>7.277843</v>
      </c>
      <c r="Y245" s="3">
        <v>46.079089</v>
      </c>
      <c r="Z245" s="3">
        <v>6.166706</v>
      </c>
      <c r="AA245" s="3">
        <v>6.60027</v>
      </c>
      <c r="AB245" s="3">
        <v>0.892193</v>
      </c>
      <c r="AC245" s="3">
        <v>20.043866</v>
      </c>
      <c r="AD245" s="3">
        <v>2.932831</v>
      </c>
      <c r="AE245" s="3">
        <v>35.690114</v>
      </c>
      <c r="AF245" s="5">
        <f>SUM(R221:R249)</f>
        <v>163.21569200000002</v>
      </c>
      <c r="AG245" s="5">
        <f>SUM(AA221:AA249)</f>
        <v>165.42229899999998</v>
      </c>
      <c r="AH245" s="4"/>
      <c r="AI245" s="4"/>
      <c r="AJ245" s="4"/>
      <c r="AK245" s="3"/>
    </row>
    <row r="246" spans="1:37" ht="12.75">
      <c r="A246">
        <v>137353</v>
      </c>
      <c r="B246">
        <v>2010</v>
      </c>
      <c r="C246">
        <v>4</v>
      </c>
      <c r="D246">
        <v>1</v>
      </c>
      <c r="E246">
        <v>17</v>
      </c>
      <c r="F246">
        <v>22</v>
      </c>
      <c r="G246">
        <v>40</v>
      </c>
      <c r="H246" s="3">
        <v>29.783524</v>
      </c>
      <c r="I246" s="3">
        <v>1787.011437</v>
      </c>
      <c r="J246" s="3">
        <v>8.618319</v>
      </c>
      <c r="K246" s="3">
        <v>0</v>
      </c>
      <c r="L246" s="3">
        <v>11.948814</v>
      </c>
      <c r="M246" s="3">
        <v>244.765599</v>
      </c>
      <c r="N246" s="3">
        <v>560.3851</v>
      </c>
      <c r="O246" s="3">
        <v>3.821287</v>
      </c>
      <c r="P246" s="3">
        <v>0</v>
      </c>
      <c r="Q246" s="3">
        <v>0</v>
      </c>
      <c r="R246" s="3">
        <v>5.65682</v>
      </c>
      <c r="S246" s="3">
        <v>0.950006</v>
      </c>
      <c r="T246" s="3">
        <v>108.170088</v>
      </c>
      <c r="U246" s="3">
        <v>28.833518</v>
      </c>
      <c r="V246" s="3">
        <v>49.898704</v>
      </c>
      <c r="W246" s="3">
        <v>570.028059</v>
      </c>
      <c r="X246" s="3">
        <v>4.797032</v>
      </c>
      <c r="Y246" s="3">
        <v>0</v>
      </c>
      <c r="Z246" s="3">
        <v>0</v>
      </c>
      <c r="AA246" s="3">
        <v>6.291994</v>
      </c>
      <c r="AB246" s="3">
        <v>0.941673</v>
      </c>
      <c r="AC246" s="3">
        <v>136.595511</v>
      </c>
      <c r="AD246" s="3">
        <v>28.841851</v>
      </c>
      <c r="AE246" s="3">
        <v>35.547202</v>
      </c>
      <c r="AF246" s="4"/>
      <c r="AG246" s="4"/>
      <c r="AH246" s="4"/>
      <c r="AI246" s="4"/>
      <c r="AJ246" s="4"/>
      <c r="AK246" s="2" t="s">
        <v>28</v>
      </c>
    </row>
    <row r="247" spans="1:37" ht="12.75">
      <c r="A247">
        <v>137354</v>
      </c>
      <c r="B247">
        <v>2010</v>
      </c>
      <c r="C247">
        <v>4</v>
      </c>
      <c r="D247">
        <v>1</v>
      </c>
      <c r="E247">
        <v>17</v>
      </c>
      <c r="F247">
        <v>34</v>
      </c>
      <c r="G247">
        <v>2</v>
      </c>
      <c r="H247" s="3">
        <v>11.366739</v>
      </c>
      <c r="I247" s="3">
        <v>682.004364</v>
      </c>
      <c r="J247" s="3">
        <v>4.0828</v>
      </c>
      <c r="K247" s="3">
        <v>0</v>
      </c>
      <c r="L247" s="3">
        <v>0</v>
      </c>
      <c r="M247" s="3">
        <v>46.414889</v>
      </c>
      <c r="N247" s="3">
        <v>528.991924</v>
      </c>
      <c r="O247" s="3">
        <v>1.554751</v>
      </c>
      <c r="P247" s="3">
        <v>0</v>
      </c>
      <c r="Q247" s="3">
        <v>0</v>
      </c>
      <c r="R247" s="3">
        <v>0</v>
      </c>
      <c r="S247" s="3">
        <v>0</v>
      </c>
      <c r="T247" s="3">
        <v>17.675573</v>
      </c>
      <c r="U247" s="3">
        <v>11.366739</v>
      </c>
      <c r="V247" s="3">
        <v>49.881019</v>
      </c>
      <c r="W247" s="3">
        <v>546.580044</v>
      </c>
      <c r="X247" s="3">
        <v>2.528049</v>
      </c>
      <c r="Y247" s="3">
        <v>0</v>
      </c>
      <c r="Z247" s="3">
        <v>0</v>
      </c>
      <c r="AA247" s="3">
        <v>0</v>
      </c>
      <c r="AB247" s="3">
        <v>0</v>
      </c>
      <c r="AC247" s="3">
        <v>28.739315</v>
      </c>
      <c r="AD247" s="3">
        <v>11.366739</v>
      </c>
      <c r="AE247" s="3">
        <v>35.518445</v>
      </c>
      <c r="AF247" s="7" t="s">
        <v>29</v>
      </c>
      <c r="AG247" s="7" t="s">
        <v>30</v>
      </c>
      <c r="AH247" s="7" t="s">
        <v>31</v>
      </c>
      <c r="AI247" s="7" t="s">
        <v>32</v>
      </c>
      <c r="AJ247" s="7"/>
      <c r="AK247" s="2" t="s">
        <v>33</v>
      </c>
    </row>
    <row r="248" spans="1:37" ht="12.75">
      <c r="A248">
        <v>137355</v>
      </c>
      <c r="B248">
        <v>2010</v>
      </c>
      <c r="C248">
        <v>4</v>
      </c>
      <c r="D248">
        <v>1</v>
      </c>
      <c r="E248">
        <v>17</v>
      </c>
      <c r="F248">
        <v>56</v>
      </c>
      <c r="G248">
        <v>42</v>
      </c>
      <c r="H248" s="3">
        <v>22.658739</v>
      </c>
      <c r="I248" s="3">
        <v>1359.524326</v>
      </c>
      <c r="J248" s="3">
        <v>2.2126</v>
      </c>
      <c r="K248" s="3">
        <v>0</v>
      </c>
      <c r="L248" s="3">
        <v>0</v>
      </c>
      <c r="M248" s="3">
        <v>50.141414</v>
      </c>
      <c r="N248" s="3">
        <v>503.138374</v>
      </c>
      <c r="O248" s="3">
        <v>0.746767</v>
      </c>
      <c r="P248" s="3">
        <v>0</v>
      </c>
      <c r="Q248" s="3">
        <v>0</v>
      </c>
      <c r="R248" s="3">
        <v>0</v>
      </c>
      <c r="S248" s="3">
        <v>0</v>
      </c>
      <c r="T248" s="3">
        <v>16.923469</v>
      </c>
      <c r="U248" s="3">
        <v>22.658739</v>
      </c>
      <c r="V248" s="3">
        <v>49.864092</v>
      </c>
      <c r="W248" s="3">
        <v>526.548763</v>
      </c>
      <c r="X248" s="3">
        <v>1.465833</v>
      </c>
      <c r="Y248" s="3">
        <v>0</v>
      </c>
      <c r="Z248" s="3">
        <v>0</v>
      </c>
      <c r="AA248" s="3">
        <v>0</v>
      </c>
      <c r="AB248" s="3">
        <v>0</v>
      </c>
      <c r="AC248" s="3">
        <v>33.217945</v>
      </c>
      <c r="AD248" s="3">
        <v>22.658739</v>
      </c>
      <c r="AE248" s="3">
        <v>35.48522</v>
      </c>
      <c r="AF248" s="5">
        <f>SUM(P221:P249)</f>
        <v>1261.4782470000002</v>
      </c>
      <c r="AG248" s="5">
        <f>SUM(Y221:Y249)</f>
        <v>1267.4433960000001</v>
      </c>
      <c r="AH248" s="5">
        <f>AF248+AG248</f>
        <v>2528.9216430000006</v>
      </c>
      <c r="AI248" s="5">
        <f>AH248+AF245+AG245</f>
        <v>2857.5596340000006</v>
      </c>
      <c r="AJ248" s="4"/>
      <c r="AK248" s="6">
        <f>SUM(AI1:AI248)/1000</f>
        <v>43.989528762999996</v>
      </c>
    </row>
    <row r="249" spans="1:31" ht="12.75">
      <c r="A249">
        <v>999999</v>
      </c>
      <c r="B249">
        <v>2010</v>
      </c>
      <c r="C249">
        <v>4</v>
      </c>
      <c r="D249">
        <v>1</v>
      </c>
      <c r="E249">
        <v>20</v>
      </c>
      <c r="F249">
        <v>1</v>
      </c>
      <c r="G249">
        <v>48</v>
      </c>
      <c r="H249" s="3">
        <v>125.075581</v>
      </c>
      <c r="I249" s="3">
        <v>7504.534854</v>
      </c>
      <c r="J249" s="3">
        <v>0.295998</v>
      </c>
      <c r="K249" s="3">
        <v>0</v>
      </c>
      <c r="L249" s="3">
        <v>0</v>
      </c>
      <c r="M249" s="3">
        <v>37.024765</v>
      </c>
      <c r="N249" s="3">
        <v>410.326754</v>
      </c>
      <c r="O249" s="3">
        <v>0.07823</v>
      </c>
      <c r="P249" s="3">
        <v>0</v>
      </c>
      <c r="Q249" s="3">
        <v>0</v>
      </c>
      <c r="R249" s="3">
        <v>0</v>
      </c>
      <c r="S249" s="3">
        <v>0</v>
      </c>
      <c r="T249" s="3">
        <v>9.785343</v>
      </c>
      <c r="U249" s="3">
        <v>125.075581</v>
      </c>
      <c r="V249" s="3">
        <v>49.854307</v>
      </c>
      <c r="W249" s="3">
        <v>442.51879</v>
      </c>
      <c r="X249" s="3">
        <v>0.217768</v>
      </c>
      <c r="Y249" s="3">
        <v>0</v>
      </c>
      <c r="Z249" s="3">
        <v>0</v>
      </c>
      <c r="AA249" s="3">
        <v>0</v>
      </c>
      <c r="AB249" s="3">
        <v>0</v>
      </c>
      <c r="AC249" s="3">
        <v>27.239422</v>
      </c>
      <c r="AD249" s="3">
        <v>125.075581</v>
      </c>
      <c r="AE249" s="3">
        <v>35.457981</v>
      </c>
    </row>
    <row r="250" spans="1:31" ht="12.75">
      <c r="A250" s="1" t="s">
        <v>0</v>
      </c>
      <c r="B250" s="1" t="s">
        <v>1</v>
      </c>
      <c r="C250" s="1" t="s">
        <v>2</v>
      </c>
      <c r="D250" s="1" t="s">
        <v>3</v>
      </c>
      <c r="E250" s="1" t="s">
        <v>4</v>
      </c>
      <c r="F250" s="1" t="s">
        <v>5</v>
      </c>
      <c r="G250" s="1" t="s">
        <v>6</v>
      </c>
      <c r="H250" s="2" t="s">
        <v>7</v>
      </c>
      <c r="I250" s="2" t="s">
        <v>8</v>
      </c>
      <c r="J250" s="2" t="s">
        <v>9</v>
      </c>
      <c r="K250" s="2" t="s">
        <v>10</v>
      </c>
      <c r="L250" s="2" t="s">
        <v>11</v>
      </c>
      <c r="M250" s="2" t="s">
        <v>12</v>
      </c>
      <c r="N250" s="2" t="s">
        <v>13</v>
      </c>
      <c r="O250" s="2" t="s">
        <v>14</v>
      </c>
      <c r="P250" s="2" t="s">
        <v>15</v>
      </c>
      <c r="Q250" s="2" t="s">
        <v>16</v>
      </c>
      <c r="R250" s="2" t="s">
        <v>17</v>
      </c>
      <c r="S250" s="2" t="s">
        <v>16</v>
      </c>
      <c r="T250" s="2" t="s">
        <v>18</v>
      </c>
      <c r="U250" s="2" t="s">
        <v>16</v>
      </c>
      <c r="V250" s="2" t="s">
        <v>19</v>
      </c>
      <c r="W250" s="2" t="s">
        <v>20</v>
      </c>
      <c r="X250" s="2" t="s">
        <v>21</v>
      </c>
      <c r="Y250" s="2" t="s">
        <v>22</v>
      </c>
      <c r="Z250" s="2" t="s">
        <v>16</v>
      </c>
      <c r="AA250" s="2" t="s">
        <v>23</v>
      </c>
      <c r="AB250" s="2" t="s">
        <v>16</v>
      </c>
      <c r="AC250" s="2" t="s">
        <v>24</v>
      </c>
      <c r="AD250" s="2" t="s">
        <v>16</v>
      </c>
      <c r="AE250" s="2" t="s">
        <v>25</v>
      </c>
    </row>
    <row r="251" spans="1:31" ht="12.75">
      <c r="A251">
        <v>137357</v>
      </c>
      <c r="B251">
        <v>2010</v>
      </c>
      <c r="C251">
        <v>4</v>
      </c>
      <c r="D251">
        <v>2</v>
      </c>
      <c r="E251">
        <v>7</v>
      </c>
      <c r="F251">
        <v>46</v>
      </c>
      <c r="G251">
        <v>5</v>
      </c>
      <c r="H251" s="3">
        <v>55884226.084731</v>
      </c>
      <c r="I251" s="3">
        <v>3353053565.08387</v>
      </c>
      <c r="J251" s="3">
        <v>0</v>
      </c>
      <c r="K251" s="3">
        <v>0</v>
      </c>
      <c r="L251" s="3">
        <v>0</v>
      </c>
      <c r="M251" s="3">
        <v>0</v>
      </c>
      <c r="N251" s="3">
        <v>70.115727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55884226.084731</v>
      </c>
      <c r="V251" s="3">
        <v>49.854307</v>
      </c>
      <c r="W251" s="3">
        <v>71.833446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55884226.084731</v>
      </c>
      <c r="AE251" s="3">
        <v>35.457981</v>
      </c>
    </row>
    <row r="252" spans="1:31" ht="12.75">
      <c r="A252">
        <v>137358</v>
      </c>
      <c r="B252">
        <v>2010</v>
      </c>
      <c r="C252">
        <v>4</v>
      </c>
      <c r="D252">
        <v>2</v>
      </c>
      <c r="E252">
        <v>7</v>
      </c>
      <c r="F252">
        <v>58</v>
      </c>
      <c r="G252">
        <v>18</v>
      </c>
      <c r="H252" s="3">
        <v>12.200078</v>
      </c>
      <c r="I252" s="3">
        <v>732.004685</v>
      </c>
      <c r="J252" s="3">
        <v>0</v>
      </c>
      <c r="K252" s="3">
        <v>0</v>
      </c>
      <c r="L252" s="3">
        <v>0</v>
      </c>
      <c r="M252" s="3">
        <v>0</v>
      </c>
      <c r="N252" s="3">
        <v>75.861704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12.200078</v>
      </c>
      <c r="V252" s="3">
        <v>49.854307</v>
      </c>
      <c r="W252" s="3">
        <v>74.708729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12.200078</v>
      </c>
      <c r="AE252" s="3">
        <v>35.457981</v>
      </c>
    </row>
    <row r="253" spans="1:31" ht="12.75">
      <c r="A253">
        <v>137359</v>
      </c>
      <c r="B253">
        <v>2010</v>
      </c>
      <c r="C253">
        <v>4</v>
      </c>
      <c r="D253">
        <v>2</v>
      </c>
      <c r="E253">
        <v>8</v>
      </c>
      <c r="F253">
        <v>8</v>
      </c>
      <c r="G253">
        <v>18</v>
      </c>
      <c r="H253" s="3">
        <v>9.991731</v>
      </c>
      <c r="I253" s="3">
        <v>599.503837</v>
      </c>
      <c r="J253" s="3">
        <v>0</v>
      </c>
      <c r="K253" s="3">
        <v>0</v>
      </c>
      <c r="L253" s="3">
        <v>0</v>
      </c>
      <c r="M253" s="3">
        <v>2E-06</v>
      </c>
      <c r="N253" s="3">
        <v>163.782766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2E-06</v>
      </c>
      <c r="U253" s="3">
        <v>9.991731</v>
      </c>
      <c r="V253" s="3">
        <v>49.854307</v>
      </c>
      <c r="W253" s="3">
        <v>153.51768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9.991731</v>
      </c>
      <c r="AE253" s="3">
        <v>35.457981</v>
      </c>
    </row>
    <row r="254" spans="1:31" ht="12.75">
      <c r="A254">
        <v>137360</v>
      </c>
      <c r="B254">
        <v>2010</v>
      </c>
      <c r="C254">
        <v>4</v>
      </c>
      <c r="D254">
        <v>2</v>
      </c>
      <c r="E254">
        <v>8</v>
      </c>
      <c r="F254">
        <v>20</v>
      </c>
      <c r="G254">
        <v>23</v>
      </c>
      <c r="H254" s="3">
        <v>12.075173</v>
      </c>
      <c r="I254" s="3">
        <v>724.510407</v>
      </c>
      <c r="J254" s="3">
        <v>1.028324</v>
      </c>
      <c r="K254" s="3">
        <v>0</v>
      </c>
      <c r="L254" s="3">
        <v>0</v>
      </c>
      <c r="M254" s="3">
        <v>12.374687</v>
      </c>
      <c r="N254" s="3">
        <v>425.019581</v>
      </c>
      <c r="O254" s="3">
        <v>0.614185</v>
      </c>
      <c r="P254" s="3">
        <v>0</v>
      </c>
      <c r="Q254" s="3">
        <v>0</v>
      </c>
      <c r="R254" s="3">
        <v>0</v>
      </c>
      <c r="S254" s="3">
        <v>0</v>
      </c>
      <c r="T254" s="3">
        <v>7.391736</v>
      </c>
      <c r="U254" s="3">
        <v>12.075173</v>
      </c>
      <c r="V254" s="3">
        <v>49.846886</v>
      </c>
      <c r="W254" s="3">
        <v>405.702129</v>
      </c>
      <c r="X254" s="3">
        <v>0.414139</v>
      </c>
      <c r="Y254" s="3">
        <v>0</v>
      </c>
      <c r="Z254" s="3">
        <v>0</v>
      </c>
      <c r="AA254" s="3">
        <v>0</v>
      </c>
      <c r="AB254" s="3">
        <v>0</v>
      </c>
      <c r="AC254" s="3">
        <v>4.98295</v>
      </c>
      <c r="AD254" s="3">
        <v>12.075173</v>
      </c>
      <c r="AE254" s="3">
        <v>35.452976</v>
      </c>
    </row>
    <row r="255" spans="1:31" ht="12.75">
      <c r="A255">
        <v>137361</v>
      </c>
      <c r="B255">
        <v>2010</v>
      </c>
      <c r="C255">
        <v>4</v>
      </c>
      <c r="D255">
        <v>2</v>
      </c>
      <c r="E255">
        <v>8</v>
      </c>
      <c r="F255">
        <v>30</v>
      </c>
      <c r="G255">
        <v>23</v>
      </c>
      <c r="H255" s="3">
        <v>9.991931</v>
      </c>
      <c r="I255" s="3">
        <v>599.515883</v>
      </c>
      <c r="J255" s="3">
        <v>14.938239</v>
      </c>
      <c r="K255" s="3">
        <v>124.795459</v>
      </c>
      <c r="L255" s="3">
        <v>12.589476</v>
      </c>
      <c r="M255" s="3">
        <v>11.82696</v>
      </c>
      <c r="N255" s="3">
        <v>592.165168</v>
      </c>
      <c r="O255" s="3">
        <v>8.58505</v>
      </c>
      <c r="P255" s="3">
        <v>71.514519</v>
      </c>
      <c r="Q255" s="3">
        <v>8.341669</v>
      </c>
      <c r="R255" s="3">
        <v>7.328836</v>
      </c>
      <c r="S255" s="3">
        <v>1.008593</v>
      </c>
      <c r="T255" s="3">
        <v>6.908152</v>
      </c>
      <c r="U255" s="3">
        <v>0.64167</v>
      </c>
      <c r="V255" s="3">
        <v>49.761035</v>
      </c>
      <c r="W255" s="3">
        <v>580.053506</v>
      </c>
      <c r="X255" s="3">
        <v>6.353189</v>
      </c>
      <c r="Y255" s="3">
        <v>53.28094</v>
      </c>
      <c r="Z255" s="3">
        <v>8.325003</v>
      </c>
      <c r="AA255" s="3">
        <v>5.26064</v>
      </c>
      <c r="AB255" s="3">
        <v>1.033592</v>
      </c>
      <c r="AC255" s="3">
        <v>4.918808</v>
      </c>
      <c r="AD255" s="3">
        <v>0.633336</v>
      </c>
      <c r="AE255" s="3">
        <v>35.389445</v>
      </c>
    </row>
    <row r="256" spans="1:31" ht="12.75">
      <c r="A256">
        <v>137362</v>
      </c>
      <c r="B256">
        <v>2010</v>
      </c>
      <c r="C256">
        <v>4</v>
      </c>
      <c r="D256">
        <v>2</v>
      </c>
      <c r="E256">
        <v>8</v>
      </c>
      <c r="F256">
        <v>47</v>
      </c>
      <c r="G256">
        <v>53</v>
      </c>
      <c r="H256" s="3">
        <v>17.492039</v>
      </c>
      <c r="I256" s="3">
        <v>1049.522342</v>
      </c>
      <c r="J256" s="3">
        <v>19.153379</v>
      </c>
      <c r="K256" s="3">
        <v>126.5167</v>
      </c>
      <c r="L256" s="3">
        <v>23.23945</v>
      </c>
      <c r="M256" s="3">
        <v>185.293029</v>
      </c>
      <c r="N256" s="3">
        <v>602.43889</v>
      </c>
      <c r="O256" s="3">
        <v>10.529465</v>
      </c>
      <c r="P256" s="3">
        <v>72.06287</v>
      </c>
      <c r="Q256" s="3">
        <v>6.133373</v>
      </c>
      <c r="R256" s="3">
        <v>13.319747</v>
      </c>
      <c r="S256" s="3">
        <v>1.141674</v>
      </c>
      <c r="T256" s="3">
        <v>98.815264</v>
      </c>
      <c r="U256" s="3">
        <v>10.216992</v>
      </c>
      <c r="V256" s="3">
        <v>49.57677</v>
      </c>
      <c r="W256" s="3">
        <v>594.377942</v>
      </c>
      <c r="X256" s="3">
        <v>8.623914</v>
      </c>
      <c r="Y256" s="3">
        <v>54.453831</v>
      </c>
      <c r="Z256" s="3">
        <v>6.116706</v>
      </c>
      <c r="AA256" s="3">
        <v>9.919703</v>
      </c>
      <c r="AB256" s="3">
        <v>1.141934</v>
      </c>
      <c r="AC256" s="3">
        <v>86.477766</v>
      </c>
      <c r="AD256" s="3">
        <v>10.233399</v>
      </c>
      <c r="AE256" s="3">
        <v>35.238526</v>
      </c>
    </row>
    <row r="257" spans="1:31" ht="12.75">
      <c r="A257">
        <v>137363</v>
      </c>
      <c r="B257">
        <v>2010</v>
      </c>
      <c r="C257">
        <v>4</v>
      </c>
      <c r="D257">
        <v>2</v>
      </c>
      <c r="E257">
        <v>8</v>
      </c>
      <c r="F257">
        <v>57</v>
      </c>
      <c r="G257">
        <v>53</v>
      </c>
      <c r="H257" s="3">
        <v>9.991991</v>
      </c>
      <c r="I257" s="3">
        <v>599.519462</v>
      </c>
      <c r="J257" s="3">
        <v>16.371973</v>
      </c>
      <c r="K257" s="3">
        <v>136.020761</v>
      </c>
      <c r="L257" s="3">
        <v>17.42988</v>
      </c>
      <c r="M257" s="3">
        <v>10.144225</v>
      </c>
      <c r="N257" s="3">
        <v>591.96731</v>
      </c>
      <c r="O257" s="3">
        <v>8.133589</v>
      </c>
      <c r="P257" s="3">
        <v>67.592964</v>
      </c>
      <c r="Q257" s="3">
        <v>8.308126</v>
      </c>
      <c r="R257" s="3">
        <v>8.71505</v>
      </c>
      <c r="S257" s="3">
        <v>1.050528</v>
      </c>
      <c r="T257" s="3">
        <v>4.967185</v>
      </c>
      <c r="U257" s="3">
        <v>0.633337</v>
      </c>
      <c r="V257" s="3">
        <v>49.495434</v>
      </c>
      <c r="W257" s="3">
        <v>592.512628</v>
      </c>
      <c r="X257" s="3">
        <v>8.238385</v>
      </c>
      <c r="Y257" s="3">
        <v>68.427797</v>
      </c>
      <c r="Z257" s="3">
        <v>8.29172</v>
      </c>
      <c r="AA257" s="3">
        <v>8.714829</v>
      </c>
      <c r="AB257" s="3">
        <v>1.058601</v>
      </c>
      <c r="AC257" s="3">
        <v>5.17704</v>
      </c>
      <c r="AD257" s="3">
        <v>0.641671</v>
      </c>
      <c r="AE257" s="3">
        <v>35.156142</v>
      </c>
    </row>
    <row r="258" spans="1:31" ht="12.75">
      <c r="A258">
        <v>137364</v>
      </c>
      <c r="B258">
        <v>2010</v>
      </c>
      <c r="C258">
        <v>4</v>
      </c>
      <c r="D258">
        <v>2</v>
      </c>
      <c r="E258">
        <v>9</v>
      </c>
      <c r="F258">
        <v>37</v>
      </c>
      <c r="G258">
        <v>53</v>
      </c>
      <c r="H258" s="3">
        <v>39.992183</v>
      </c>
      <c r="I258" s="3">
        <v>2399.530982</v>
      </c>
      <c r="J258" s="3">
        <v>15.020529</v>
      </c>
      <c r="K258" s="3">
        <v>135.170254</v>
      </c>
      <c r="L258" s="3">
        <v>15.53664</v>
      </c>
      <c r="M258" s="3">
        <v>449.982404</v>
      </c>
      <c r="N258" s="3">
        <v>587.751641</v>
      </c>
      <c r="O258" s="3">
        <v>7.345799</v>
      </c>
      <c r="P258" s="3">
        <v>66.621171</v>
      </c>
      <c r="Q258" s="3">
        <v>8.825056</v>
      </c>
      <c r="R258" s="3">
        <v>7.652495</v>
      </c>
      <c r="S258" s="3">
        <v>1.00834</v>
      </c>
      <c r="T258" s="3">
        <v>219.493369</v>
      </c>
      <c r="U258" s="3">
        <v>30.158787</v>
      </c>
      <c r="V258" s="3">
        <v>49.201602</v>
      </c>
      <c r="W258" s="3">
        <v>589.545448</v>
      </c>
      <c r="X258" s="3">
        <v>7.674729</v>
      </c>
      <c r="Y258" s="3">
        <v>68.549084</v>
      </c>
      <c r="Z258" s="3">
        <v>8.80839</v>
      </c>
      <c r="AA258" s="3">
        <v>7.884146</v>
      </c>
      <c r="AB258" s="3">
        <v>1.016673</v>
      </c>
      <c r="AC258" s="3">
        <v>230.489035</v>
      </c>
      <c r="AD258" s="3">
        <v>30.16712</v>
      </c>
      <c r="AE258" s="3">
        <v>34.849153</v>
      </c>
    </row>
    <row r="259" spans="1:31" ht="12.75">
      <c r="A259">
        <v>137365</v>
      </c>
      <c r="B259">
        <v>2010</v>
      </c>
      <c r="C259">
        <v>4</v>
      </c>
      <c r="D259">
        <v>2</v>
      </c>
      <c r="E259">
        <v>9</v>
      </c>
      <c r="F259">
        <v>47</v>
      </c>
      <c r="G259">
        <v>53</v>
      </c>
      <c r="H259" s="3">
        <v>9.991991</v>
      </c>
      <c r="I259" s="3">
        <v>599.519462</v>
      </c>
      <c r="J259" s="3">
        <v>15.841281</v>
      </c>
      <c r="K259" s="3">
        <v>130.804369</v>
      </c>
      <c r="L259" s="3">
        <v>17.655066</v>
      </c>
      <c r="M259" s="3">
        <v>9.831514</v>
      </c>
      <c r="N259" s="3">
        <v>590.372127</v>
      </c>
      <c r="O259" s="3">
        <v>7.81862</v>
      </c>
      <c r="P259" s="3">
        <v>64.574537</v>
      </c>
      <c r="Q259" s="3">
        <v>8.266459</v>
      </c>
      <c r="R259" s="3">
        <v>8.698492</v>
      </c>
      <c r="S259" s="3">
        <v>1.091934</v>
      </c>
      <c r="T259" s="3">
        <v>4.852961</v>
      </c>
      <c r="U259" s="3">
        <v>0.633598</v>
      </c>
      <c r="V259" s="3">
        <v>49.123416</v>
      </c>
      <c r="W259" s="3">
        <v>591.416854</v>
      </c>
      <c r="X259" s="3">
        <v>8.022662</v>
      </c>
      <c r="Y259" s="3">
        <v>66.229832</v>
      </c>
      <c r="Z259" s="3">
        <v>8.250053</v>
      </c>
      <c r="AA259" s="3">
        <v>8.956574</v>
      </c>
      <c r="AB259" s="3">
        <v>1.100267</v>
      </c>
      <c r="AC259" s="3">
        <v>4.978554</v>
      </c>
      <c r="AD259" s="3">
        <v>0.641671</v>
      </c>
      <c r="AE259" s="3">
        <v>34.768926</v>
      </c>
    </row>
    <row r="260" spans="1:31" ht="12.75">
      <c r="A260">
        <v>137366</v>
      </c>
      <c r="B260">
        <v>2010</v>
      </c>
      <c r="C260">
        <v>4</v>
      </c>
      <c r="D260">
        <v>2</v>
      </c>
      <c r="E260">
        <v>9</v>
      </c>
      <c r="F260">
        <v>57</v>
      </c>
      <c r="G260">
        <v>53</v>
      </c>
      <c r="H260" s="3">
        <v>9.991991</v>
      </c>
      <c r="I260" s="3">
        <v>599.519462</v>
      </c>
      <c r="J260" s="3">
        <v>15.087666</v>
      </c>
      <c r="K260" s="3">
        <v>125.098056</v>
      </c>
      <c r="L260" s="3">
        <v>16.206942</v>
      </c>
      <c r="M260" s="3">
        <v>9.454149</v>
      </c>
      <c r="N260" s="3">
        <v>589.170508</v>
      </c>
      <c r="O260" s="3">
        <v>7.589223</v>
      </c>
      <c r="P260" s="3">
        <v>62.942371</v>
      </c>
      <c r="Q260" s="3">
        <v>8.29172</v>
      </c>
      <c r="R260" s="3">
        <v>8.135387</v>
      </c>
      <c r="S260" s="3">
        <v>1.066934</v>
      </c>
      <c r="T260" s="3">
        <v>4.75493</v>
      </c>
      <c r="U260" s="3">
        <v>0.633337</v>
      </c>
      <c r="V260" s="3">
        <v>49.047523</v>
      </c>
      <c r="W260" s="3">
        <v>588.677993</v>
      </c>
      <c r="X260" s="3">
        <v>7.498443</v>
      </c>
      <c r="Y260" s="3">
        <v>62.155685</v>
      </c>
      <c r="Z260" s="3">
        <v>8.274793</v>
      </c>
      <c r="AA260" s="3">
        <v>8.071555</v>
      </c>
      <c r="AB260" s="3">
        <v>1.075528</v>
      </c>
      <c r="AC260" s="3">
        <v>4.699219</v>
      </c>
      <c r="AD260" s="3">
        <v>0.641671</v>
      </c>
      <c r="AE260" s="3">
        <v>34.693942</v>
      </c>
    </row>
    <row r="261" spans="1:31" ht="12.75">
      <c r="A261">
        <v>137367</v>
      </c>
      <c r="B261">
        <v>2010</v>
      </c>
      <c r="C261">
        <v>4</v>
      </c>
      <c r="D261">
        <v>2</v>
      </c>
      <c r="E261">
        <v>10</v>
      </c>
      <c r="F261">
        <v>12</v>
      </c>
      <c r="G261">
        <v>53</v>
      </c>
      <c r="H261" s="3">
        <v>14.992023</v>
      </c>
      <c r="I261" s="3">
        <v>899.521382</v>
      </c>
      <c r="J261" s="3">
        <v>15.067995</v>
      </c>
      <c r="K261" s="3">
        <v>142.582185</v>
      </c>
      <c r="L261" s="3">
        <v>17.373465</v>
      </c>
      <c r="M261" s="3">
        <v>65.939359</v>
      </c>
      <c r="N261" s="3">
        <v>589.915724</v>
      </c>
      <c r="O261" s="3">
        <v>7.731438</v>
      </c>
      <c r="P261" s="3">
        <v>73.079542</v>
      </c>
      <c r="Q261" s="3">
        <v>9.575322</v>
      </c>
      <c r="R261" s="3">
        <v>8.865698</v>
      </c>
      <c r="S261" s="3">
        <v>1.158601</v>
      </c>
      <c r="T261" s="3">
        <v>33.96221</v>
      </c>
      <c r="U261" s="3">
        <v>4.2581</v>
      </c>
      <c r="V261" s="3">
        <v>48.931552</v>
      </c>
      <c r="W261" s="3">
        <v>587.790952</v>
      </c>
      <c r="X261" s="3">
        <v>7.336556</v>
      </c>
      <c r="Y261" s="3">
        <v>69.502643</v>
      </c>
      <c r="Z261" s="3">
        <v>9.558395</v>
      </c>
      <c r="AA261" s="3">
        <v>8.507768</v>
      </c>
      <c r="AB261" s="3">
        <v>1.175528</v>
      </c>
      <c r="AC261" s="3">
        <v>31.977149</v>
      </c>
      <c r="AD261" s="3">
        <v>4.2581</v>
      </c>
      <c r="AE261" s="3">
        <v>34.583894</v>
      </c>
    </row>
    <row r="262" spans="1:31" ht="12.75">
      <c r="A262">
        <v>137368</v>
      </c>
      <c r="B262">
        <v>2010</v>
      </c>
      <c r="C262">
        <v>4</v>
      </c>
      <c r="D262">
        <v>2</v>
      </c>
      <c r="E262">
        <v>10</v>
      </c>
      <c r="F262">
        <v>22</v>
      </c>
      <c r="G262">
        <v>53</v>
      </c>
      <c r="H262" s="3">
        <v>9.991991</v>
      </c>
      <c r="I262" s="3">
        <v>599.519462</v>
      </c>
      <c r="J262" s="3">
        <v>16.105617</v>
      </c>
      <c r="K262" s="3">
        <v>133.925491</v>
      </c>
      <c r="L262" s="3">
        <v>16.895108</v>
      </c>
      <c r="M262" s="3">
        <v>10.107834</v>
      </c>
      <c r="N262" s="3">
        <v>592.427391</v>
      </c>
      <c r="O262" s="3">
        <v>8.220715</v>
      </c>
      <c r="P262" s="3">
        <v>68.376776</v>
      </c>
      <c r="Q262" s="3">
        <v>8.308647</v>
      </c>
      <c r="R262" s="3">
        <v>8.584421</v>
      </c>
      <c r="S262" s="3">
        <v>1.050007</v>
      </c>
      <c r="T262" s="3">
        <v>5.18121</v>
      </c>
      <c r="U262" s="3">
        <v>0.633337</v>
      </c>
      <c r="V262" s="3">
        <v>48.849345</v>
      </c>
      <c r="W262" s="3">
        <v>590.722809</v>
      </c>
      <c r="X262" s="3">
        <v>7.884902</v>
      </c>
      <c r="Y262" s="3">
        <v>65.548715</v>
      </c>
      <c r="Z262" s="3">
        <v>8.283386</v>
      </c>
      <c r="AA262" s="3">
        <v>8.310687</v>
      </c>
      <c r="AB262" s="3">
        <v>1.075267</v>
      </c>
      <c r="AC262" s="3">
        <v>4.926624</v>
      </c>
      <c r="AD262" s="3">
        <v>0.633337</v>
      </c>
      <c r="AE262" s="3">
        <v>34.505045</v>
      </c>
    </row>
    <row r="263" spans="1:31" ht="12.75">
      <c r="A263">
        <v>137369</v>
      </c>
      <c r="B263">
        <v>2010</v>
      </c>
      <c r="C263">
        <v>4</v>
      </c>
      <c r="D263">
        <v>2</v>
      </c>
      <c r="E263">
        <v>10</v>
      </c>
      <c r="F263">
        <v>32</v>
      </c>
      <c r="G263">
        <v>53</v>
      </c>
      <c r="H263" s="3">
        <v>9.991991</v>
      </c>
      <c r="I263" s="3">
        <v>599.519462</v>
      </c>
      <c r="J263" s="3">
        <v>16.178438</v>
      </c>
      <c r="K263" s="3">
        <v>135.598154</v>
      </c>
      <c r="L263" s="3">
        <v>16.109667</v>
      </c>
      <c r="M263" s="3">
        <v>9.947952</v>
      </c>
      <c r="N263" s="3">
        <v>592.492377</v>
      </c>
      <c r="O263" s="3">
        <v>8.23367</v>
      </c>
      <c r="P263" s="3">
        <v>68.982777</v>
      </c>
      <c r="Q263" s="3">
        <v>8.375054</v>
      </c>
      <c r="R263" s="3">
        <v>8.221432</v>
      </c>
      <c r="S263" s="3">
        <v>1.000006</v>
      </c>
      <c r="T263" s="3">
        <v>5.067221</v>
      </c>
      <c r="U263" s="3">
        <v>0.616931</v>
      </c>
      <c r="V263" s="3">
        <v>48.767008</v>
      </c>
      <c r="W263" s="3">
        <v>591.032777</v>
      </c>
      <c r="X263" s="3">
        <v>7.944768</v>
      </c>
      <c r="Y263" s="3">
        <v>66.615378</v>
      </c>
      <c r="Z263" s="3">
        <v>8.358387</v>
      </c>
      <c r="AA263" s="3">
        <v>7.888234</v>
      </c>
      <c r="AB263" s="3">
        <v>1.00834</v>
      </c>
      <c r="AC263" s="3">
        <v>4.880731</v>
      </c>
      <c r="AD263" s="3">
        <v>0.625264</v>
      </c>
      <c r="AE263" s="3">
        <v>34.425597</v>
      </c>
    </row>
    <row r="264" spans="1:31" ht="12.75">
      <c r="A264">
        <v>137370</v>
      </c>
      <c r="B264">
        <v>2010</v>
      </c>
      <c r="C264">
        <v>4</v>
      </c>
      <c r="D264">
        <v>2</v>
      </c>
      <c r="E264">
        <v>10</v>
      </c>
      <c r="F264">
        <v>42</v>
      </c>
      <c r="G264">
        <v>53</v>
      </c>
      <c r="H264" s="3">
        <v>9.991991</v>
      </c>
      <c r="I264" s="3">
        <v>599.519462</v>
      </c>
      <c r="J264" s="3">
        <v>16.086092</v>
      </c>
      <c r="K264" s="3">
        <v>134.346279</v>
      </c>
      <c r="L264" s="3">
        <v>16.650338</v>
      </c>
      <c r="M264" s="3">
        <v>9.737976</v>
      </c>
      <c r="N264" s="3">
        <v>592.200537</v>
      </c>
      <c r="O264" s="3">
        <v>8.175111</v>
      </c>
      <c r="P264" s="3">
        <v>68.259806</v>
      </c>
      <c r="Q264" s="3">
        <v>8.34172</v>
      </c>
      <c r="R264" s="3">
        <v>8.449275</v>
      </c>
      <c r="S264" s="3">
        <v>1.03334</v>
      </c>
      <c r="T264" s="3">
        <v>4.978021</v>
      </c>
      <c r="U264" s="3">
        <v>0.616931</v>
      </c>
      <c r="V264" s="3">
        <v>48.685257</v>
      </c>
      <c r="W264" s="3">
        <v>590.858819</v>
      </c>
      <c r="X264" s="3">
        <v>7.910981</v>
      </c>
      <c r="Y264" s="3">
        <v>66.086474</v>
      </c>
      <c r="Z264" s="3">
        <v>8.325314</v>
      </c>
      <c r="AA264" s="3">
        <v>8.201063</v>
      </c>
      <c r="AB264" s="3">
        <v>1.050007</v>
      </c>
      <c r="AC264" s="3">
        <v>4.759955</v>
      </c>
      <c r="AD264" s="3">
        <v>0.616671</v>
      </c>
      <c r="AE264" s="3">
        <v>34.346487</v>
      </c>
    </row>
    <row r="265" spans="1:31" ht="12.75">
      <c r="A265">
        <v>137371</v>
      </c>
      <c r="B265">
        <v>2010</v>
      </c>
      <c r="C265">
        <v>4</v>
      </c>
      <c r="D265">
        <v>2</v>
      </c>
      <c r="E265">
        <v>10</v>
      </c>
      <c r="F265">
        <v>52</v>
      </c>
      <c r="G265">
        <v>53</v>
      </c>
      <c r="H265" s="3">
        <v>9.991991</v>
      </c>
      <c r="I265" s="3">
        <v>599.519462</v>
      </c>
      <c r="J265" s="3">
        <v>15.848266</v>
      </c>
      <c r="K265" s="3">
        <v>132.122338</v>
      </c>
      <c r="L265" s="3">
        <v>16.257211</v>
      </c>
      <c r="M265" s="3">
        <v>9.977052</v>
      </c>
      <c r="N265" s="3">
        <v>591.550035</v>
      </c>
      <c r="O265" s="3">
        <v>8.045923</v>
      </c>
      <c r="P265" s="3">
        <v>67.00701</v>
      </c>
      <c r="Q265" s="3">
        <v>8.324793</v>
      </c>
      <c r="R265" s="3">
        <v>8.30784</v>
      </c>
      <c r="S265" s="3">
        <v>1.034121</v>
      </c>
      <c r="T265" s="3">
        <v>5.080067</v>
      </c>
      <c r="U265" s="3">
        <v>0.633077</v>
      </c>
      <c r="V265" s="3">
        <v>48.604798</v>
      </c>
      <c r="W265" s="3">
        <v>590.29438</v>
      </c>
      <c r="X265" s="3">
        <v>7.802343</v>
      </c>
      <c r="Y265" s="3">
        <v>65.115328</v>
      </c>
      <c r="Z265" s="3">
        <v>8.308387</v>
      </c>
      <c r="AA265" s="3">
        <v>7.949371</v>
      </c>
      <c r="AB265" s="3">
        <v>1.041934</v>
      </c>
      <c r="AC265" s="3">
        <v>4.896985</v>
      </c>
      <c r="AD265" s="3">
        <v>0.641671</v>
      </c>
      <c r="AE265" s="3">
        <v>34.268464</v>
      </c>
    </row>
    <row r="266" spans="1:31" ht="12.75">
      <c r="A266">
        <v>137372</v>
      </c>
      <c r="B266">
        <v>2010</v>
      </c>
      <c r="C266">
        <v>4</v>
      </c>
      <c r="D266">
        <v>2</v>
      </c>
      <c r="E266">
        <v>11</v>
      </c>
      <c r="F266">
        <v>2</v>
      </c>
      <c r="G266">
        <v>53</v>
      </c>
      <c r="H266" s="3">
        <v>9.991991</v>
      </c>
      <c r="I266" s="3">
        <v>599.519462</v>
      </c>
      <c r="J266" s="3">
        <v>16.007749</v>
      </c>
      <c r="K266" s="3">
        <v>133.27656</v>
      </c>
      <c r="L266" s="3">
        <v>16.57061</v>
      </c>
      <c r="M266" s="3">
        <v>10.105775</v>
      </c>
      <c r="N266" s="3">
        <v>591.993095</v>
      </c>
      <c r="O266" s="3">
        <v>8.133709</v>
      </c>
      <c r="P266" s="3">
        <v>67.668345</v>
      </c>
      <c r="Q266" s="3">
        <v>8.31698</v>
      </c>
      <c r="R266" s="3">
        <v>8.455609</v>
      </c>
      <c r="S266" s="3">
        <v>1.041413</v>
      </c>
      <c r="T266" s="3">
        <v>5.149971</v>
      </c>
      <c r="U266" s="3">
        <v>0.633598</v>
      </c>
      <c r="V266" s="3">
        <v>48.52346</v>
      </c>
      <c r="W266" s="3">
        <v>590.667756</v>
      </c>
      <c r="X266" s="3">
        <v>7.87404</v>
      </c>
      <c r="Y266" s="3">
        <v>65.608215</v>
      </c>
      <c r="Z266" s="3">
        <v>8.300053</v>
      </c>
      <c r="AA266" s="3">
        <v>8.115001</v>
      </c>
      <c r="AB266" s="3">
        <v>1.050267</v>
      </c>
      <c r="AC266" s="3">
        <v>4.955804</v>
      </c>
      <c r="AD266" s="3">
        <v>0.641671</v>
      </c>
      <c r="AE266" s="3">
        <v>34.189723</v>
      </c>
    </row>
    <row r="267" spans="1:31" ht="12.75">
      <c r="A267">
        <v>137373</v>
      </c>
      <c r="B267">
        <v>2010</v>
      </c>
      <c r="C267">
        <v>4</v>
      </c>
      <c r="D267">
        <v>2</v>
      </c>
      <c r="E267">
        <v>11</v>
      </c>
      <c r="F267">
        <v>12</v>
      </c>
      <c r="G267">
        <v>53</v>
      </c>
      <c r="H267" s="3">
        <v>9.991991</v>
      </c>
      <c r="I267" s="3">
        <v>599.519462</v>
      </c>
      <c r="J267" s="3">
        <v>16.082401</v>
      </c>
      <c r="K267" s="3">
        <v>133.240874</v>
      </c>
      <c r="L267" s="3">
        <v>17.457081</v>
      </c>
      <c r="M267" s="3">
        <v>9.998688</v>
      </c>
      <c r="N267" s="3">
        <v>592.298307</v>
      </c>
      <c r="O267" s="3">
        <v>8.194723</v>
      </c>
      <c r="P267" s="3">
        <v>67.794616</v>
      </c>
      <c r="Q267" s="3">
        <v>8.26698</v>
      </c>
      <c r="R267" s="3">
        <v>8.970437</v>
      </c>
      <c r="S267" s="3">
        <v>1.099747</v>
      </c>
      <c r="T267" s="3">
        <v>5.116884</v>
      </c>
      <c r="U267" s="3">
        <v>0.625264</v>
      </c>
      <c r="V267" s="3">
        <v>48.441513</v>
      </c>
      <c r="W267" s="3">
        <v>590.737933</v>
      </c>
      <c r="X267" s="3">
        <v>7.887679</v>
      </c>
      <c r="Y267" s="3">
        <v>65.446258</v>
      </c>
      <c r="Z267" s="3">
        <v>8.258647</v>
      </c>
      <c r="AA267" s="3">
        <v>8.486644</v>
      </c>
      <c r="AB267" s="3">
        <v>1.100007</v>
      </c>
      <c r="AC267" s="3">
        <v>4.881804</v>
      </c>
      <c r="AD267" s="3">
        <v>0.633337</v>
      </c>
      <c r="AE267" s="3">
        <v>34.110847</v>
      </c>
    </row>
    <row r="268" spans="1:31" ht="12.75">
      <c r="A268">
        <v>137374</v>
      </c>
      <c r="B268">
        <v>2010</v>
      </c>
      <c r="C268">
        <v>4</v>
      </c>
      <c r="D268">
        <v>2</v>
      </c>
      <c r="E268">
        <v>11</v>
      </c>
      <c r="F268">
        <v>22</v>
      </c>
      <c r="G268">
        <v>53</v>
      </c>
      <c r="H268" s="3">
        <v>9.991991</v>
      </c>
      <c r="I268" s="3">
        <v>599.519462</v>
      </c>
      <c r="J268" s="3">
        <v>16.071741</v>
      </c>
      <c r="K268" s="3">
        <v>132.953163</v>
      </c>
      <c r="L268" s="3">
        <v>17.311342</v>
      </c>
      <c r="M268" s="3">
        <v>10.325717</v>
      </c>
      <c r="N268" s="3">
        <v>592.270206</v>
      </c>
      <c r="O268" s="3">
        <v>8.188997</v>
      </c>
      <c r="P268" s="3">
        <v>67.655762</v>
      </c>
      <c r="Q268" s="3">
        <v>8.258386</v>
      </c>
      <c r="R268" s="3">
        <v>8.858916</v>
      </c>
      <c r="S268" s="3">
        <v>1.083601</v>
      </c>
      <c r="T268" s="3">
        <v>5.310159</v>
      </c>
      <c r="U268" s="3">
        <v>0.650004</v>
      </c>
      <c r="V268" s="3">
        <v>48.359623</v>
      </c>
      <c r="W268" s="3">
        <v>590.712765</v>
      </c>
      <c r="X268" s="3">
        <v>7.882743</v>
      </c>
      <c r="Y268" s="3">
        <v>65.297401</v>
      </c>
      <c r="Z268" s="3">
        <v>8.250053</v>
      </c>
      <c r="AA268" s="3">
        <v>8.452426</v>
      </c>
      <c r="AB268" s="3">
        <v>1.091934</v>
      </c>
      <c r="AC268" s="3">
        <v>5.015558</v>
      </c>
      <c r="AD268" s="3">
        <v>0.650004</v>
      </c>
      <c r="AE268" s="3">
        <v>34.032019</v>
      </c>
    </row>
    <row r="269" spans="1:31" ht="12.75">
      <c r="A269">
        <v>137375</v>
      </c>
      <c r="B269">
        <v>2010</v>
      </c>
      <c r="C269">
        <v>4</v>
      </c>
      <c r="D269">
        <v>2</v>
      </c>
      <c r="E269">
        <v>11</v>
      </c>
      <c r="F269">
        <v>32</v>
      </c>
      <c r="G269">
        <v>53</v>
      </c>
      <c r="H269" s="3">
        <v>9.991991</v>
      </c>
      <c r="I269" s="3">
        <v>599.519462</v>
      </c>
      <c r="J269" s="3">
        <v>16.13001</v>
      </c>
      <c r="K269" s="3">
        <v>133.610343</v>
      </c>
      <c r="L269" s="3">
        <v>17.357878</v>
      </c>
      <c r="M269" s="3">
        <v>10.203376</v>
      </c>
      <c r="N269" s="3">
        <v>592.593656</v>
      </c>
      <c r="O269" s="3">
        <v>8.253987</v>
      </c>
      <c r="P269" s="3">
        <v>68.318541</v>
      </c>
      <c r="Q269" s="3">
        <v>8.275313</v>
      </c>
      <c r="R269" s="3">
        <v>8.919265</v>
      </c>
      <c r="S269" s="3">
        <v>1.08334</v>
      </c>
      <c r="T269" s="3">
        <v>5.236422</v>
      </c>
      <c r="U269" s="3">
        <v>0.633337</v>
      </c>
      <c r="V269" s="3">
        <v>48.277083</v>
      </c>
      <c r="W269" s="3">
        <v>590.677718</v>
      </c>
      <c r="X269" s="3">
        <v>7.876024</v>
      </c>
      <c r="Y269" s="3">
        <v>65.291802</v>
      </c>
      <c r="Z269" s="3">
        <v>8.258386</v>
      </c>
      <c r="AA269" s="3">
        <v>8.438613</v>
      </c>
      <c r="AB269" s="3">
        <v>1.092194</v>
      </c>
      <c r="AC269" s="3">
        <v>4.966954</v>
      </c>
      <c r="AD269" s="3">
        <v>0.64141</v>
      </c>
      <c r="AE269" s="3">
        <v>33.953259</v>
      </c>
    </row>
    <row r="270" spans="1:31" ht="12.75">
      <c r="A270">
        <v>137376</v>
      </c>
      <c r="B270">
        <v>2010</v>
      </c>
      <c r="C270">
        <v>4</v>
      </c>
      <c r="D270">
        <v>2</v>
      </c>
      <c r="E270">
        <v>11</v>
      </c>
      <c r="F270">
        <v>42</v>
      </c>
      <c r="G270">
        <v>53</v>
      </c>
      <c r="H270" s="3">
        <v>9.991991</v>
      </c>
      <c r="I270" s="3">
        <v>599.519462</v>
      </c>
      <c r="J270" s="3">
        <v>16.150034</v>
      </c>
      <c r="K270" s="3">
        <v>133.230242</v>
      </c>
      <c r="L270" s="3">
        <v>17.938656</v>
      </c>
      <c r="M270" s="3">
        <v>10.20302</v>
      </c>
      <c r="N270" s="3">
        <v>592.548625</v>
      </c>
      <c r="O270" s="3">
        <v>8.244895</v>
      </c>
      <c r="P270" s="3">
        <v>67.94723</v>
      </c>
      <c r="Q270" s="3">
        <v>8.241719</v>
      </c>
      <c r="R270" s="3">
        <v>9.210167</v>
      </c>
      <c r="S270" s="3">
        <v>1.116674</v>
      </c>
      <c r="T270" s="3">
        <v>5.224986</v>
      </c>
      <c r="U270" s="3">
        <v>0.633598</v>
      </c>
      <c r="V270" s="3">
        <v>48.194634</v>
      </c>
      <c r="W270" s="3">
        <v>590.82816</v>
      </c>
      <c r="X270" s="3">
        <v>7.905139</v>
      </c>
      <c r="Y270" s="3">
        <v>65.283013</v>
      </c>
      <c r="Z270" s="3">
        <v>8.224792</v>
      </c>
      <c r="AA270" s="3">
        <v>8.728489</v>
      </c>
      <c r="AB270" s="3">
        <v>1.125528</v>
      </c>
      <c r="AC270" s="3">
        <v>4.978034</v>
      </c>
      <c r="AD270" s="3">
        <v>0.641671</v>
      </c>
      <c r="AE270" s="3">
        <v>33.874208</v>
      </c>
    </row>
    <row r="271" spans="1:31" ht="12.75">
      <c r="A271">
        <v>137377</v>
      </c>
      <c r="B271">
        <v>2010</v>
      </c>
      <c r="C271">
        <v>4</v>
      </c>
      <c r="D271">
        <v>2</v>
      </c>
      <c r="E271">
        <v>11</v>
      </c>
      <c r="F271">
        <v>52</v>
      </c>
      <c r="G271">
        <v>53</v>
      </c>
      <c r="H271" s="3">
        <v>9.991991</v>
      </c>
      <c r="I271" s="3">
        <v>599.519462</v>
      </c>
      <c r="J271" s="3">
        <v>16.174297</v>
      </c>
      <c r="K271" s="3">
        <v>137.026935</v>
      </c>
      <c r="L271" s="3">
        <v>14.434492</v>
      </c>
      <c r="M271" s="3">
        <v>10.152177</v>
      </c>
      <c r="N271" s="3">
        <v>592.580894</v>
      </c>
      <c r="O271" s="3">
        <v>8.25148</v>
      </c>
      <c r="P271" s="3">
        <v>69.844697</v>
      </c>
      <c r="Q271" s="3">
        <v>8.458127</v>
      </c>
      <c r="R271" s="3">
        <v>7.423914</v>
      </c>
      <c r="S271" s="3">
        <v>0.900527</v>
      </c>
      <c r="T271" s="3">
        <v>5.180428</v>
      </c>
      <c r="U271" s="3">
        <v>0.633337</v>
      </c>
      <c r="V271" s="3">
        <v>48.11212</v>
      </c>
      <c r="W271" s="3">
        <v>590.919685</v>
      </c>
      <c r="X271" s="3">
        <v>7.922816</v>
      </c>
      <c r="Y271" s="3">
        <v>67.182238</v>
      </c>
      <c r="Z271" s="3">
        <v>8.450054</v>
      </c>
      <c r="AA271" s="3">
        <v>7.010579</v>
      </c>
      <c r="AB271" s="3">
        <v>0.900266</v>
      </c>
      <c r="AC271" s="3">
        <v>4.971749</v>
      </c>
      <c r="AD271" s="3">
        <v>0.641671</v>
      </c>
      <c r="AE271" s="3">
        <v>33.794979</v>
      </c>
    </row>
    <row r="272" spans="1:31" ht="12.75">
      <c r="A272">
        <v>137378</v>
      </c>
      <c r="B272">
        <v>2010</v>
      </c>
      <c r="C272">
        <v>4</v>
      </c>
      <c r="D272">
        <v>2</v>
      </c>
      <c r="E272">
        <v>12</v>
      </c>
      <c r="F272">
        <v>2</v>
      </c>
      <c r="G272">
        <v>53</v>
      </c>
      <c r="H272" s="3">
        <v>9.991991</v>
      </c>
      <c r="I272" s="3">
        <v>599.519462</v>
      </c>
      <c r="J272" s="3">
        <v>16.106544</v>
      </c>
      <c r="K272" s="3">
        <v>133.875636</v>
      </c>
      <c r="L272" s="3">
        <v>16.954868</v>
      </c>
      <c r="M272" s="3">
        <v>10.109398</v>
      </c>
      <c r="N272" s="3">
        <v>592.191099</v>
      </c>
      <c r="O272" s="3">
        <v>8.173234</v>
      </c>
      <c r="P272" s="3">
        <v>67.89947</v>
      </c>
      <c r="Q272" s="3">
        <v>8.300053</v>
      </c>
      <c r="R272" s="3">
        <v>8.65532</v>
      </c>
      <c r="S272" s="3">
        <v>1.058601</v>
      </c>
      <c r="T272" s="3">
        <v>5.114174</v>
      </c>
      <c r="U272" s="3">
        <v>0.633337</v>
      </c>
      <c r="V272" s="3">
        <v>48.030387</v>
      </c>
      <c r="W272" s="3">
        <v>590.972259</v>
      </c>
      <c r="X272" s="3">
        <v>7.93331</v>
      </c>
      <c r="Y272" s="3">
        <v>65.976165</v>
      </c>
      <c r="Z272" s="3">
        <v>8.283126</v>
      </c>
      <c r="AA272" s="3">
        <v>8.299548</v>
      </c>
      <c r="AB272" s="3">
        <v>1.067194</v>
      </c>
      <c r="AC272" s="3">
        <v>4.995225</v>
      </c>
      <c r="AD272" s="3">
        <v>0.641671</v>
      </c>
      <c r="AE272" s="3">
        <v>33.715646</v>
      </c>
    </row>
    <row r="273" spans="1:31" ht="12.75">
      <c r="A273">
        <v>137379</v>
      </c>
      <c r="B273">
        <v>2010</v>
      </c>
      <c r="C273">
        <v>4</v>
      </c>
      <c r="D273">
        <v>2</v>
      </c>
      <c r="E273">
        <v>12</v>
      </c>
      <c r="F273">
        <v>12</v>
      </c>
      <c r="G273">
        <v>53</v>
      </c>
      <c r="H273" s="3">
        <v>9.991991</v>
      </c>
      <c r="I273" s="3">
        <v>599.519462</v>
      </c>
      <c r="J273" s="3">
        <v>16.134248</v>
      </c>
      <c r="K273" s="3">
        <v>133.569038</v>
      </c>
      <c r="L273" s="3">
        <v>17.510847</v>
      </c>
      <c r="M273" s="3">
        <v>10.135976</v>
      </c>
      <c r="N273" s="3">
        <v>591.971122</v>
      </c>
      <c r="O273" s="3">
        <v>8.129311</v>
      </c>
      <c r="P273" s="3">
        <v>67.218148</v>
      </c>
      <c r="Q273" s="3">
        <v>8.26672</v>
      </c>
      <c r="R273" s="3">
        <v>8.855143</v>
      </c>
      <c r="S273" s="3">
        <v>1.091934</v>
      </c>
      <c r="T273" s="3">
        <v>5.155944</v>
      </c>
      <c r="U273" s="3">
        <v>0.633337</v>
      </c>
      <c r="V273" s="3">
        <v>47.949094</v>
      </c>
      <c r="W273" s="3">
        <v>591.339677</v>
      </c>
      <c r="X273" s="3">
        <v>8.004937</v>
      </c>
      <c r="Y273" s="3">
        <v>66.350889</v>
      </c>
      <c r="Z273" s="3">
        <v>8.258126</v>
      </c>
      <c r="AA273" s="3">
        <v>8.655705</v>
      </c>
      <c r="AB273" s="3">
        <v>1.100267</v>
      </c>
      <c r="AC273" s="3">
        <v>4.980032</v>
      </c>
      <c r="AD273" s="3">
        <v>0.633598</v>
      </c>
      <c r="AE273" s="3">
        <v>33.635597</v>
      </c>
    </row>
    <row r="274" spans="1:31" ht="12.75">
      <c r="A274">
        <v>137380</v>
      </c>
      <c r="B274">
        <v>2010</v>
      </c>
      <c r="C274">
        <v>4</v>
      </c>
      <c r="D274">
        <v>2</v>
      </c>
      <c r="E274">
        <v>12</v>
      </c>
      <c r="F274">
        <v>22</v>
      </c>
      <c r="G274">
        <v>53</v>
      </c>
      <c r="H274" s="3">
        <v>9.991991</v>
      </c>
      <c r="I274" s="3">
        <v>599.519462</v>
      </c>
      <c r="J274" s="3">
        <v>16.10514</v>
      </c>
      <c r="K274" s="3">
        <v>133.68333</v>
      </c>
      <c r="L274" s="3">
        <v>17.37286</v>
      </c>
      <c r="M274" s="3">
        <v>9.86647</v>
      </c>
      <c r="N274" s="3">
        <v>591.769505</v>
      </c>
      <c r="O274" s="3">
        <v>8.089246</v>
      </c>
      <c r="P274" s="3">
        <v>67.11661</v>
      </c>
      <c r="Q274" s="3">
        <v>8.300053</v>
      </c>
      <c r="R274" s="3">
        <v>8.726804</v>
      </c>
      <c r="S274" s="3">
        <v>1.075267</v>
      </c>
      <c r="T274" s="3">
        <v>4.984667</v>
      </c>
      <c r="U274" s="3">
        <v>0.616671</v>
      </c>
      <c r="V274" s="3">
        <v>47.868202</v>
      </c>
      <c r="W274" s="3">
        <v>591.396007</v>
      </c>
      <c r="X274" s="3">
        <v>8.015894</v>
      </c>
      <c r="Y274" s="3">
        <v>66.566719</v>
      </c>
      <c r="Z274" s="3">
        <v>8.283126</v>
      </c>
      <c r="AA274" s="3">
        <v>8.646056</v>
      </c>
      <c r="AB274" s="3">
        <v>1.092194</v>
      </c>
      <c r="AC274" s="3">
        <v>4.881804</v>
      </c>
      <c r="AD274" s="3">
        <v>0.616671</v>
      </c>
      <c r="AE274" s="3">
        <v>33.555438</v>
      </c>
    </row>
    <row r="275" spans="1:31" ht="12.75">
      <c r="A275">
        <v>137381</v>
      </c>
      <c r="B275">
        <v>2010</v>
      </c>
      <c r="C275">
        <v>4</v>
      </c>
      <c r="D275">
        <v>2</v>
      </c>
      <c r="E275">
        <v>12</v>
      </c>
      <c r="F275">
        <v>32</v>
      </c>
      <c r="G275">
        <v>53</v>
      </c>
      <c r="H275" s="3">
        <v>9.991991</v>
      </c>
      <c r="I275" s="3">
        <v>599.519462</v>
      </c>
      <c r="J275" s="3">
        <v>16.069402</v>
      </c>
      <c r="K275" s="3">
        <v>133.397277</v>
      </c>
      <c r="L275" s="3">
        <v>16.957443</v>
      </c>
      <c r="M275" s="3">
        <v>10.211544</v>
      </c>
      <c r="N275" s="3">
        <v>591.298638</v>
      </c>
      <c r="O275" s="3">
        <v>7.996518</v>
      </c>
      <c r="P275" s="3">
        <v>66.356756</v>
      </c>
      <c r="Q275" s="3">
        <v>8.300053</v>
      </c>
      <c r="R275" s="3">
        <v>8.477597</v>
      </c>
      <c r="S275" s="3">
        <v>1.05834</v>
      </c>
      <c r="T275" s="3">
        <v>5.0671</v>
      </c>
      <c r="U275" s="3">
        <v>0.633598</v>
      </c>
      <c r="V275" s="3">
        <v>47.788237</v>
      </c>
      <c r="W275" s="3">
        <v>591.684902</v>
      </c>
      <c r="X275" s="3">
        <v>8.072884</v>
      </c>
      <c r="Y275" s="3">
        <v>67.040521</v>
      </c>
      <c r="Z275" s="3">
        <v>8.283386</v>
      </c>
      <c r="AA275" s="3">
        <v>8.479846</v>
      </c>
      <c r="AB275" s="3">
        <v>1.066934</v>
      </c>
      <c r="AC275" s="3">
        <v>5.144445</v>
      </c>
      <c r="AD275" s="3">
        <v>0.641671</v>
      </c>
      <c r="AE275" s="3">
        <v>33.474709</v>
      </c>
    </row>
    <row r="276" spans="1:31" ht="12.75">
      <c r="A276">
        <v>137382</v>
      </c>
      <c r="B276">
        <v>2010</v>
      </c>
      <c r="C276">
        <v>4</v>
      </c>
      <c r="D276">
        <v>2</v>
      </c>
      <c r="E276">
        <v>12</v>
      </c>
      <c r="F276">
        <v>42</v>
      </c>
      <c r="G276">
        <v>3</v>
      </c>
      <c r="H276" s="3">
        <v>9.158392</v>
      </c>
      <c r="I276" s="3">
        <v>549.503517</v>
      </c>
      <c r="J276" s="3">
        <v>16.089213</v>
      </c>
      <c r="K276" s="3">
        <v>119.726769</v>
      </c>
      <c r="L276" s="3">
        <v>17.777453</v>
      </c>
      <c r="M276" s="3">
        <v>9.847407</v>
      </c>
      <c r="N276" s="3">
        <v>591.562477</v>
      </c>
      <c r="O276" s="3">
        <v>8.048414</v>
      </c>
      <c r="P276" s="3">
        <v>59.899658</v>
      </c>
      <c r="Q276" s="3">
        <v>7.433381</v>
      </c>
      <c r="R276" s="3">
        <v>8.882477</v>
      </c>
      <c r="S276" s="3">
        <v>1.108601</v>
      </c>
      <c r="T276" s="3">
        <v>4.929551</v>
      </c>
      <c r="U276" s="3">
        <v>0.61641</v>
      </c>
      <c r="V276" s="3">
        <v>47.714459</v>
      </c>
      <c r="W276" s="3">
        <v>591.522102</v>
      </c>
      <c r="X276" s="3">
        <v>8.040799</v>
      </c>
      <c r="Y276" s="3">
        <v>59.827111</v>
      </c>
      <c r="Z276" s="3">
        <v>7.416975</v>
      </c>
      <c r="AA276" s="3">
        <v>8.894977</v>
      </c>
      <c r="AB276" s="3">
        <v>1.125268</v>
      </c>
      <c r="AC276" s="3">
        <v>4.917856</v>
      </c>
      <c r="AD276" s="3">
        <v>0.61615</v>
      </c>
      <c r="AE276" s="3">
        <v>33.401002</v>
      </c>
    </row>
    <row r="277" spans="1:31" ht="12.75">
      <c r="A277">
        <v>137385</v>
      </c>
      <c r="B277">
        <v>2010</v>
      </c>
      <c r="C277">
        <v>4</v>
      </c>
      <c r="D277">
        <v>2</v>
      </c>
      <c r="E277">
        <v>14</v>
      </c>
      <c r="F277">
        <v>20</v>
      </c>
      <c r="G277">
        <v>23</v>
      </c>
      <c r="H277" s="3">
        <v>98.325629</v>
      </c>
      <c r="I277" s="3">
        <v>5899.537757</v>
      </c>
      <c r="J277" s="3">
        <v>14.969955</v>
      </c>
      <c r="K277" s="3">
        <v>171.472164</v>
      </c>
      <c r="L277" s="3">
        <v>44.955673</v>
      </c>
      <c r="M277" s="3">
        <v>1255.504874</v>
      </c>
      <c r="N277" s="3">
        <v>587.566516</v>
      </c>
      <c r="O277" s="3">
        <v>7.319605</v>
      </c>
      <c r="P277" s="3">
        <v>85.553732</v>
      </c>
      <c r="Q277" s="3">
        <v>10.333399</v>
      </c>
      <c r="R277" s="3">
        <v>22.35732</v>
      </c>
      <c r="S277" s="3">
        <v>2.933352</v>
      </c>
      <c r="T277" s="3">
        <v>611.793561</v>
      </c>
      <c r="U277" s="3">
        <v>85.058878</v>
      </c>
      <c r="V277" s="3">
        <v>46.994698</v>
      </c>
      <c r="W277" s="3">
        <v>589.409861</v>
      </c>
      <c r="X277" s="3">
        <v>7.65035</v>
      </c>
      <c r="Y277" s="3">
        <v>85.918432</v>
      </c>
      <c r="Z277" s="3">
        <v>10.300326</v>
      </c>
      <c r="AA277" s="3">
        <v>22.598352</v>
      </c>
      <c r="AB277" s="3">
        <v>2.958092</v>
      </c>
      <c r="AC277" s="3">
        <v>643.711313</v>
      </c>
      <c r="AD277" s="3">
        <v>85.067211</v>
      </c>
      <c r="AE277" s="3">
        <v>32.648717</v>
      </c>
    </row>
    <row r="278" spans="1:31" ht="12.75">
      <c r="A278">
        <v>137386</v>
      </c>
      <c r="B278">
        <v>2010</v>
      </c>
      <c r="C278">
        <v>4</v>
      </c>
      <c r="D278">
        <v>2</v>
      </c>
      <c r="E278">
        <v>14</v>
      </c>
      <c r="F278">
        <v>30</v>
      </c>
      <c r="G278">
        <v>23</v>
      </c>
      <c r="H278" s="3">
        <v>9.991991</v>
      </c>
      <c r="I278" s="3">
        <v>599.519462</v>
      </c>
      <c r="J278" s="3">
        <v>15.033706</v>
      </c>
      <c r="K278" s="3">
        <v>124.53689</v>
      </c>
      <c r="L278" s="3">
        <v>15.921852</v>
      </c>
      <c r="M278" s="3">
        <v>9.757728</v>
      </c>
      <c r="N278" s="3">
        <v>588.427822</v>
      </c>
      <c r="O278" s="3">
        <v>7.451462</v>
      </c>
      <c r="P278" s="3">
        <v>61.74849</v>
      </c>
      <c r="Q278" s="3">
        <v>8.283126</v>
      </c>
      <c r="R278" s="3">
        <v>7.863967</v>
      </c>
      <c r="S278" s="3">
        <v>1.059121</v>
      </c>
      <c r="T278" s="3">
        <v>4.842932</v>
      </c>
      <c r="U278" s="3">
        <v>0.649744</v>
      </c>
      <c r="V278" s="3">
        <v>46.920184</v>
      </c>
      <c r="W278" s="3">
        <v>589.130593</v>
      </c>
      <c r="X278" s="3">
        <v>7.582244</v>
      </c>
      <c r="Y278" s="3">
        <v>62.7884</v>
      </c>
      <c r="Z278" s="3">
        <v>8.258647</v>
      </c>
      <c r="AA278" s="3">
        <v>8.057885</v>
      </c>
      <c r="AB278" s="3">
        <v>1.083601</v>
      </c>
      <c r="AC278" s="3">
        <v>4.914795</v>
      </c>
      <c r="AD278" s="3">
        <v>0.649744</v>
      </c>
      <c r="AE278" s="3">
        <v>32.572895</v>
      </c>
    </row>
    <row r="279" spans="1:31" ht="12.75">
      <c r="A279">
        <v>137387</v>
      </c>
      <c r="B279">
        <v>2010</v>
      </c>
      <c r="C279">
        <v>4</v>
      </c>
      <c r="D279">
        <v>2</v>
      </c>
      <c r="E279">
        <v>14</v>
      </c>
      <c r="F279">
        <v>50</v>
      </c>
      <c r="G279">
        <v>23</v>
      </c>
      <c r="H279" s="3">
        <v>19.991795</v>
      </c>
      <c r="I279" s="3">
        <v>1199.507677</v>
      </c>
      <c r="J279" s="3">
        <v>16.092091</v>
      </c>
      <c r="K279" s="3">
        <v>134.094443</v>
      </c>
      <c r="L279" s="3">
        <v>18.308487</v>
      </c>
      <c r="M279" s="3">
        <v>169.296313</v>
      </c>
      <c r="N279" s="3">
        <v>591.489454</v>
      </c>
      <c r="O279" s="3">
        <v>8.04353</v>
      </c>
      <c r="P279" s="3">
        <v>66.40634</v>
      </c>
      <c r="Q279" s="3">
        <v>8.633649</v>
      </c>
      <c r="R279" s="3">
        <v>9.126179</v>
      </c>
      <c r="S279" s="3">
        <v>1.191674</v>
      </c>
      <c r="T279" s="3">
        <v>85.266052</v>
      </c>
      <c r="U279" s="3">
        <v>10.166471</v>
      </c>
      <c r="V279" s="3">
        <v>46.759313</v>
      </c>
      <c r="W279" s="3">
        <v>591.538492</v>
      </c>
      <c r="X279" s="3">
        <v>8.048561</v>
      </c>
      <c r="Y279" s="3">
        <v>67.688103</v>
      </c>
      <c r="Z279" s="3">
        <v>8.616722</v>
      </c>
      <c r="AA279" s="3">
        <v>9.182307</v>
      </c>
      <c r="AB279" s="3">
        <v>1.200268</v>
      </c>
      <c r="AC279" s="3">
        <v>84.030261</v>
      </c>
      <c r="AD279" s="3">
        <v>10.174805</v>
      </c>
      <c r="AE279" s="3">
        <v>32.411924</v>
      </c>
    </row>
    <row r="280" spans="1:31" ht="12.75">
      <c r="A280">
        <v>137388</v>
      </c>
      <c r="B280">
        <v>2010</v>
      </c>
      <c r="C280">
        <v>4</v>
      </c>
      <c r="D280">
        <v>2</v>
      </c>
      <c r="E280">
        <v>15</v>
      </c>
      <c r="F280">
        <v>0</v>
      </c>
      <c r="G280">
        <v>23</v>
      </c>
      <c r="H280" s="3">
        <v>9.991731</v>
      </c>
      <c r="I280" s="3">
        <v>599.503837</v>
      </c>
      <c r="J280" s="3">
        <v>17.421447</v>
      </c>
      <c r="K280" s="3">
        <v>131.383054</v>
      </c>
      <c r="L280" s="3">
        <v>18.375429</v>
      </c>
      <c r="M280" s="3">
        <v>24.314787</v>
      </c>
      <c r="N280" s="3">
        <v>595.021934</v>
      </c>
      <c r="O280" s="3">
        <v>8.757636</v>
      </c>
      <c r="P280" s="3">
        <v>65.986332</v>
      </c>
      <c r="Q280" s="3">
        <v>7.516194</v>
      </c>
      <c r="R280" s="3">
        <v>9.180153</v>
      </c>
      <c r="S280" s="3">
        <v>1.050788</v>
      </c>
      <c r="T280" s="3">
        <v>12.338657</v>
      </c>
      <c r="U280" s="3">
        <v>1.424749</v>
      </c>
      <c r="V280" s="3">
        <v>46.671737</v>
      </c>
      <c r="W280" s="3">
        <v>594.577848</v>
      </c>
      <c r="X280" s="3">
        <v>8.663812</v>
      </c>
      <c r="Y280" s="3">
        <v>65.396722</v>
      </c>
      <c r="Z280" s="3">
        <v>7.500048</v>
      </c>
      <c r="AA280" s="3">
        <v>9.195276</v>
      </c>
      <c r="AB280" s="3">
        <v>1.075267</v>
      </c>
      <c r="AC280" s="3">
        <v>11.976131</v>
      </c>
      <c r="AD280" s="3">
        <v>1.416415</v>
      </c>
      <c r="AE280" s="3">
        <v>32.325286</v>
      </c>
    </row>
    <row r="281" spans="1:31" ht="12.75">
      <c r="A281">
        <v>137389</v>
      </c>
      <c r="B281">
        <v>2010</v>
      </c>
      <c r="C281">
        <v>4</v>
      </c>
      <c r="D281">
        <v>2</v>
      </c>
      <c r="E281">
        <v>15</v>
      </c>
      <c r="F281">
        <v>17</v>
      </c>
      <c r="G281">
        <v>53</v>
      </c>
      <c r="H281" s="3">
        <v>17.491779</v>
      </c>
      <c r="I281" s="3">
        <v>1049.506717</v>
      </c>
      <c r="J281" s="3">
        <v>17.095098</v>
      </c>
      <c r="K281" s="3">
        <v>136.314642</v>
      </c>
      <c r="L281" s="3">
        <v>17.720569</v>
      </c>
      <c r="M281" s="3">
        <v>144.986981</v>
      </c>
      <c r="N281" s="3">
        <v>594.011025</v>
      </c>
      <c r="O281" s="3">
        <v>8.545379</v>
      </c>
      <c r="P281" s="3">
        <v>67.838926</v>
      </c>
      <c r="Q281" s="3">
        <v>8.008385</v>
      </c>
      <c r="R281" s="3">
        <v>8.872935</v>
      </c>
      <c r="S281" s="3">
        <v>1.041934</v>
      </c>
      <c r="T281" s="3">
        <v>72.760499</v>
      </c>
      <c r="U281" s="3">
        <v>8.44146</v>
      </c>
      <c r="V281" s="3">
        <v>46.522192</v>
      </c>
      <c r="W281" s="3">
        <v>594.033885</v>
      </c>
      <c r="X281" s="3">
        <v>8.549719</v>
      </c>
      <c r="Y281" s="3">
        <v>68.475717</v>
      </c>
      <c r="Z281" s="3">
        <v>7.991718</v>
      </c>
      <c r="AA281" s="3">
        <v>8.847634</v>
      </c>
      <c r="AB281" s="3">
        <v>1.050267</v>
      </c>
      <c r="AC281" s="3">
        <v>72.226482</v>
      </c>
      <c r="AD281" s="3">
        <v>8.449794</v>
      </c>
      <c r="AE281" s="3">
        <v>32.175666</v>
      </c>
    </row>
    <row r="282" spans="1:31" ht="12.75">
      <c r="A282">
        <v>137390</v>
      </c>
      <c r="B282">
        <v>2010</v>
      </c>
      <c r="C282">
        <v>4</v>
      </c>
      <c r="D282">
        <v>2</v>
      </c>
      <c r="E282">
        <v>15</v>
      </c>
      <c r="F282">
        <v>27</v>
      </c>
      <c r="G282">
        <v>53</v>
      </c>
      <c r="H282" s="3">
        <v>9.991731</v>
      </c>
      <c r="I282" s="3">
        <v>599.503837</v>
      </c>
      <c r="J282" s="3">
        <v>17.196816</v>
      </c>
      <c r="K282" s="3">
        <v>132.941738</v>
      </c>
      <c r="L282" s="3">
        <v>16.53554</v>
      </c>
      <c r="M282" s="3">
        <v>22.354621</v>
      </c>
      <c r="N282" s="3">
        <v>594.072603</v>
      </c>
      <c r="O282" s="3">
        <v>8.559094</v>
      </c>
      <c r="P282" s="3">
        <v>66.142764</v>
      </c>
      <c r="Q282" s="3">
        <v>7.691716</v>
      </c>
      <c r="R282" s="3">
        <v>8.230335</v>
      </c>
      <c r="S282" s="3">
        <v>0.95886</v>
      </c>
      <c r="T282" s="3">
        <v>11.149279</v>
      </c>
      <c r="U282" s="3">
        <v>1.341154</v>
      </c>
      <c r="V282" s="3">
        <v>46.436602</v>
      </c>
      <c r="W282" s="3">
        <v>594.448039</v>
      </c>
      <c r="X282" s="3">
        <v>8.637721</v>
      </c>
      <c r="Y282" s="3">
        <v>66.798973</v>
      </c>
      <c r="Z282" s="3">
        <v>7.67531</v>
      </c>
      <c r="AA282" s="3">
        <v>8.305205</v>
      </c>
      <c r="AB282" s="3">
        <v>0.966933</v>
      </c>
      <c r="AC282" s="3">
        <v>11.205342</v>
      </c>
      <c r="AD282" s="3">
        <v>1.349488</v>
      </c>
      <c r="AE282" s="3">
        <v>32.089288</v>
      </c>
    </row>
    <row r="283" spans="1:31" ht="12.75">
      <c r="A283">
        <v>137391</v>
      </c>
      <c r="B283">
        <v>2010</v>
      </c>
      <c r="C283">
        <v>4</v>
      </c>
      <c r="D283">
        <v>2</v>
      </c>
      <c r="E283">
        <v>15</v>
      </c>
      <c r="F283">
        <v>37</v>
      </c>
      <c r="G283">
        <v>53</v>
      </c>
      <c r="H283" s="3">
        <v>9.991991</v>
      </c>
      <c r="I283" s="3">
        <v>599.519462</v>
      </c>
      <c r="J283" s="3">
        <v>15.975148</v>
      </c>
      <c r="K283" s="3">
        <v>135.186264</v>
      </c>
      <c r="L283" s="3">
        <v>13.674722</v>
      </c>
      <c r="M283" s="3">
        <v>10.77036</v>
      </c>
      <c r="N283" s="3">
        <v>590.779018</v>
      </c>
      <c r="O283" s="3">
        <v>7.898382</v>
      </c>
      <c r="P283" s="3">
        <v>66.87788</v>
      </c>
      <c r="Q283" s="3">
        <v>8.450054</v>
      </c>
      <c r="R283" s="3">
        <v>6.703137</v>
      </c>
      <c r="S283" s="3">
        <v>0.842193</v>
      </c>
      <c r="T283" s="3">
        <v>5.343302</v>
      </c>
      <c r="U283" s="3">
        <v>0.699744</v>
      </c>
      <c r="V283" s="3">
        <v>46.357618</v>
      </c>
      <c r="W283" s="3">
        <v>591.694367</v>
      </c>
      <c r="X283" s="3">
        <v>8.076767</v>
      </c>
      <c r="Y283" s="3">
        <v>68.308383</v>
      </c>
      <c r="Z283" s="3">
        <v>8.425054</v>
      </c>
      <c r="AA283" s="3">
        <v>6.971585</v>
      </c>
      <c r="AB283" s="3">
        <v>0.867193</v>
      </c>
      <c r="AC283" s="3">
        <v>5.427058</v>
      </c>
      <c r="AD283" s="3">
        <v>0.699744</v>
      </c>
      <c r="AE283" s="3">
        <v>32.008521</v>
      </c>
    </row>
    <row r="284" spans="1:31" ht="12.75">
      <c r="A284">
        <v>137392</v>
      </c>
      <c r="B284">
        <v>2010</v>
      </c>
      <c r="C284">
        <v>4</v>
      </c>
      <c r="D284">
        <v>2</v>
      </c>
      <c r="E284">
        <v>15</v>
      </c>
      <c r="F284">
        <v>47</v>
      </c>
      <c r="G284">
        <v>53</v>
      </c>
      <c r="H284" s="3">
        <v>9.991731</v>
      </c>
      <c r="I284" s="3">
        <v>599.503837</v>
      </c>
      <c r="J284" s="3">
        <v>15.015029</v>
      </c>
      <c r="K284" s="3">
        <v>95.87074</v>
      </c>
      <c r="L284" s="3">
        <v>45.089408</v>
      </c>
      <c r="M284" s="3">
        <v>9.070816</v>
      </c>
      <c r="N284" s="3">
        <v>587.893972</v>
      </c>
      <c r="O284" s="3">
        <v>7.354028</v>
      </c>
      <c r="P284" s="3">
        <v>46.721446</v>
      </c>
      <c r="Q284" s="3">
        <v>6.366707</v>
      </c>
      <c r="R284" s="3">
        <v>22.309301</v>
      </c>
      <c r="S284" s="3">
        <v>3.008873</v>
      </c>
      <c r="T284" s="3">
        <v>4.45162</v>
      </c>
      <c r="U284" s="3">
        <v>0.61615</v>
      </c>
      <c r="V284" s="3">
        <v>46.284077</v>
      </c>
      <c r="W284" s="3">
        <v>589.550947</v>
      </c>
      <c r="X284" s="3">
        <v>7.661001</v>
      </c>
      <c r="Y284" s="3">
        <v>49.149294</v>
      </c>
      <c r="Z284" s="3">
        <v>6.358374</v>
      </c>
      <c r="AA284" s="3">
        <v>22.780107</v>
      </c>
      <c r="AB284" s="3">
        <v>3.017207</v>
      </c>
      <c r="AC284" s="3">
        <v>4.619195</v>
      </c>
      <c r="AD284" s="3">
        <v>0.61615</v>
      </c>
      <c r="AE284" s="3">
        <v>31.931911</v>
      </c>
    </row>
    <row r="285" spans="1:31" ht="12.75">
      <c r="A285">
        <v>137393</v>
      </c>
      <c r="B285">
        <v>2010</v>
      </c>
      <c r="C285">
        <v>4</v>
      </c>
      <c r="D285">
        <v>2</v>
      </c>
      <c r="E285">
        <v>16</v>
      </c>
      <c r="F285">
        <v>2</v>
      </c>
      <c r="G285">
        <v>53</v>
      </c>
      <c r="H285" s="3">
        <v>14.991763</v>
      </c>
      <c r="I285" s="3">
        <v>899.505757</v>
      </c>
      <c r="J285" s="3">
        <v>14.916708</v>
      </c>
      <c r="K285" s="3">
        <v>137.73379</v>
      </c>
      <c r="L285" s="3">
        <v>14.151622</v>
      </c>
      <c r="M285" s="3">
        <v>71.738823</v>
      </c>
      <c r="N285" s="3">
        <v>587.429246</v>
      </c>
      <c r="O285" s="3">
        <v>7.271201</v>
      </c>
      <c r="P285" s="3">
        <v>66.854599</v>
      </c>
      <c r="Q285" s="3">
        <v>9.308393</v>
      </c>
      <c r="R285" s="3">
        <v>6.354625</v>
      </c>
      <c r="S285" s="3">
        <v>0.88386</v>
      </c>
      <c r="T285" s="3">
        <v>35.796937</v>
      </c>
      <c r="U285" s="3">
        <v>4.79951</v>
      </c>
      <c r="V285" s="3">
        <v>46.175009</v>
      </c>
      <c r="W285" s="3">
        <v>589.467836</v>
      </c>
      <c r="X285" s="3">
        <v>7.645507</v>
      </c>
      <c r="Y285" s="3">
        <v>70.879191</v>
      </c>
      <c r="Z285" s="3">
        <v>9.291466</v>
      </c>
      <c r="AA285" s="3">
        <v>7.796997</v>
      </c>
      <c r="AB285" s="3">
        <v>1.042455</v>
      </c>
      <c r="AC285" s="3">
        <v>35.941886</v>
      </c>
      <c r="AD285" s="3">
        <v>4.657842</v>
      </c>
      <c r="AE285" s="3">
        <v>31.817228</v>
      </c>
    </row>
    <row r="286" spans="1:37" ht="12.75">
      <c r="A286">
        <v>137394</v>
      </c>
      <c r="B286">
        <v>2010</v>
      </c>
      <c r="C286">
        <v>4</v>
      </c>
      <c r="D286">
        <v>2</v>
      </c>
      <c r="E286">
        <v>16</v>
      </c>
      <c r="F286">
        <v>17</v>
      </c>
      <c r="G286">
        <v>53</v>
      </c>
      <c r="H286" s="3">
        <v>14.992023</v>
      </c>
      <c r="I286" s="3">
        <v>899.521382</v>
      </c>
      <c r="J286" s="3">
        <v>15.88883</v>
      </c>
      <c r="K286" s="3">
        <v>6.003696</v>
      </c>
      <c r="L286" s="3">
        <v>15.403997</v>
      </c>
      <c r="M286" s="3">
        <v>216.787514</v>
      </c>
      <c r="N286" s="3">
        <v>591.02648</v>
      </c>
      <c r="O286" s="3">
        <v>7.948708</v>
      </c>
      <c r="P286" s="3">
        <v>2.963528</v>
      </c>
      <c r="Q286" s="3">
        <v>0.383596</v>
      </c>
      <c r="R286" s="3">
        <v>7.596917</v>
      </c>
      <c r="S286" s="3">
        <v>1.000006</v>
      </c>
      <c r="T286" s="3">
        <v>108.602353</v>
      </c>
      <c r="U286" s="3">
        <v>13.60842</v>
      </c>
      <c r="V286" s="3">
        <v>46.055779</v>
      </c>
      <c r="W286" s="3">
        <v>590.997823</v>
      </c>
      <c r="X286" s="3">
        <v>7.940121</v>
      </c>
      <c r="Y286" s="3">
        <v>3.040168</v>
      </c>
      <c r="Z286" s="3">
        <v>0.383596</v>
      </c>
      <c r="AA286" s="3">
        <v>7.807081</v>
      </c>
      <c r="AB286" s="3">
        <v>1.000006</v>
      </c>
      <c r="AC286" s="3">
        <v>108.18516</v>
      </c>
      <c r="AD286" s="3">
        <v>13.60842</v>
      </c>
      <c r="AE286" s="3">
        <v>31.698126</v>
      </c>
      <c r="AF286" s="7" t="s">
        <v>26</v>
      </c>
      <c r="AG286" s="7" t="s">
        <v>27</v>
      </c>
      <c r="AH286" s="4"/>
      <c r="AI286" s="4"/>
      <c r="AJ286" s="4"/>
      <c r="AK286" s="3"/>
    </row>
    <row r="287" spans="1:37" ht="12.75">
      <c r="A287">
        <v>137395</v>
      </c>
      <c r="B287">
        <v>2010</v>
      </c>
      <c r="C287">
        <v>4</v>
      </c>
      <c r="D287">
        <v>2</v>
      </c>
      <c r="E287">
        <v>16</v>
      </c>
      <c r="F287">
        <v>32</v>
      </c>
      <c r="G287">
        <v>53</v>
      </c>
      <c r="H287" s="3">
        <v>14.992023</v>
      </c>
      <c r="I287" s="3">
        <v>899.521382</v>
      </c>
      <c r="J287" s="3">
        <v>16.732274</v>
      </c>
      <c r="K287" s="3">
        <v>134.225011</v>
      </c>
      <c r="L287" s="3">
        <v>15.864559</v>
      </c>
      <c r="M287" s="3">
        <v>100.756471</v>
      </c>
      <c r="N287" s="3">
        <v>593.85147</v>
      </c>
      <c r="O287" s="3">
        <v>8.512274</v>
      </c>
      <c r="P287" s="3">
        <v>67.846325</v>
      </c>
      <c r="Q287" s="3">
        <v>8.050052</v>
      </c>
      <c r="R287" s="3">
        <v>8.078332</v>
      </c>
      <c r="S287" s="3">
        <v>0.9586</v>
      </c>
      <c r="T287" s="3">
        <v>51.688361</v>
      </c>
      <c r="U287" s="3">
        <v>5.983372</v>
      </c>
      <c r="V287" s="3">
        <v>45.928095</v>
      </c>
      <c r="W287" s="3">
        <v>592.42213</v>
      </c>
      <c r="X287" s="3">
        <v>8.219999</v>
      </c>
      <c r="Y287" s="3">
        <v>66.378687</v>
      </c>
      <c r="Z287" s="3">
        <v>8.041718</v>
      </c>
      <c r="AA287" s="3">
        <v>7.786228</v>
      </c>
      <c r="AB287" s="3">
        <v>0.9586</v>
      </c>
      <c r="AC287" s="3">
        <v>49.06811</v>
      </c>
      <c r="AD287" s="3">
        <v>5.991705</v>
      </c>
      <c r="AE287" s="3">
        <v>31.574826</v>
      </c>
      <c r="AF287" s="5">
        <f>SUM(R251:R290)</f>
        <v>325.41758100000004</v>
      </c>
      <c r="AG287" s="5">
        <f>SUM(AA251:AA290)</f>
        <v>317.777389</v>
      </c>
      <c r="AH287" s="4"/>
      <c r="AI287" s="4"/>
      <c r="AJ287" s="4"/>
      <c r="AK287" s="3"/>
    </row>
    <row r="288" spans="1:37" ht="12.75">
      <c r="A288">
        <v>137396</v>
      </c>
      <c r="B288">
        <v>2010</v>
      </c>
      <c r="C288">
        <v>4</v>
      </c>
      <c r="D288">
        <v>2</v>
      </c>
      <c r="E288">
        <v>16</v>
      </c>
      <c r="F288">
        <v>47</v>
      </c>
      <c r="G288">
        <v>53</v>
      </c>
      <c r="H288" s="3">
        <v>14.992023</v>
      </c>
      <c r="I288" s="3">
        <v>899.521382</v>
      </c>
      <c r="J288" s="3">
        <v>17.0235</v>
      </c>
      <c r="K288" s="3">
        <v>133.630957</v>
      </c>
      <c r="L288" s="3">
        <v>18.510996</v>
      </c>
      <c r="M288" s="3">
        <v>103.075649</v>
      </c>
      <c r="N288" s="3">
        <v>594.85819</v>
      </c>
      <c r="O288" s="3">
        <v>8.722928</v>
      </c>
      <c r="P288" s="3">
        <v>68.367825</v>
      </c>
      <c r="Q288" s="3">
        <v>7.825311</v>
      </c>
      <c r="R288" s="3">
        <v>9.454486</v>
      </c>
      <c r="S288" s="3">
        <v>1.091413</v>
      </c>
      <c r="T288" s="3">
        <v>52.952063</v>
      </c>
      <c r="U288" s="3">
        <v>6.075299</v>
      </c>
      <c r="V288" s="3">
        <v>45.797251</v>
      </c>
      <c r="W288" s="3">
        <v>592.821345</v>
      </c>
      <c r="X288" s="3">
        <v>8.300571</v>
      </c>
      <c r="Y288" s="3">
        <v>65.263132</v>
      </c>
      <c r="Z288" s="3">
        <v>7.808383</v>
      </c>
      <c r="AA288" s="3">
        <v>9.05651</v>
      </c>
      <c r="AB288" s="3">
        <v>1.10834</v>
      </c>
      <c r="AC288" s="3">
        <v>50.123586</v>
      </c>
      <c r="AD288" s="3">
        <v>6.075299</v>
      </c>
      <c r="AE288" s="3">
        <v>31.450318</v>
      </c>
      <c r="AF288" s="4"/>
      <c r="AG288" s="4"/>
      <c r="AH288" s="4"/>
      <c r="AI288" s="4"/>
      <c r="AJ288" s="4"/>
      <c r="AK288" s="2" t="s">
        <v>28</v>
      </c>
    </row>
    <row r="289" spans="1:37" ht="12.75">
      <c r="A289">
        <v>137397</v>
      </c>
      <c r="B289">
        <v>2010</v>
      </c>
      <c r="C289">
        <v>4</v>
      </c>
      <c r="D289">
        <v>2</v>
      </c>
      <c r="E289">
        <v>16</v>
      </c>
      <c r="F289">
        <v>57</v>
      </c>
      <c r="G289">
        <v>53</v>
      </c>
      <c r="H289" s="3">
        <v>9.991991</v>
      </c>
      <c r="I289" s="3">
        <v>599.519462</v>
      </c>
      <c r="J289" s="3">
        <v>16.716312</v>
      </c>
      <c r="K289" s="3">
        <v>134.292874</v>
      </c>
      <c r="L289" s="3">
        <v>15.09534</v>
      </c>
      <c r="M289" s="3">
        <v>17.650997</v>
      </c>
      <c r="N289" s="3">
        <v>593.355835</v>
      </c>
      <c r="O289" s="3">
        <v>8.414176</v>
      </c>
      <c r="P289" s="3">
        <v>67.668654</v>
      </c>
      <c r="Q289" s="3">
        <v>7.975051</v>
      </c>
      <c r="R289" s="3">
        <v>7.575572</v>
      </c>
      <c r="S289" s="3">
        <v>0.900266</v>
      </c>
      <c r="T289" s="3">
        <v>8.835113</v>
      </c>
      <c r="U289" s="3">
        <v>1.116674</v>
      </c>
      <c r="V289" s="3">
        <v>45.713109</v>
      </c>
      <c r="W289" s="3">
        <v>592.820623</v>
      </c>
      <c r="X289" s="3">
        <v>8.302136</v>
      </c>
      <c r="Y289" s="3">
        <v>66.624221</v>
      </c>
      <c r="Z289" s="3">
        <v>7.958124</v>
      </c>
      <c r="AA289" s="3">
        <v>7.519768</v>
      </c>
      <c r="AB289" s="3">
        <v>0.917193</v>
      </c>
      <c r="AC289" s="3">
        <v>8.815884</v>
      </c>
      <c r="AD289" s="3">
        <v>1.116674</v>
      </c>
      <c r="AE289" s="3">
        <v>31.367296</v>
      </c>
      <c r="AF289" s="7" t="s">
        <v>29</v>
      </c>
      <c r="AG289" s="7" t="s">
        <v>30</v>
      </c>
      <c r="AH289" s="7" t="s">
        <v>31</v>
      </c>
      <c r="AI289" s="7" t="s">
        <v>32</v>
      </c>
      <c r="AJ289" s="7"/>
      <c r="AK289" s="2" t="s">
        <v>33</v>
      </c>
    </row>
    <row r="290" spans="1:37" ht="12.75">
      <c r="A290">
        <v>999999</v>
      </c>
      <c r="B290">
        <v>2010</v>
      </c>
      <c r="C290">
        <v>4</v>
      </c>
      <c r="D290">
        <v>3</v>
      </c>
      <c r="E290">
        <v>1</v>
      </c>
      <c r="F290">
        <v>51</v>
      </c>
      <c r="G290">
        <v>51</v>
      </c>
      <c r="H290" s="3">
        <v>533.960887</v>
      </c>
      <c r="I290" s="3">
        <v>32037.6532</v>
      </c>
      <c r="J290" s="3">
        <v>0.744333</v>
      </c>
      <c r="K290" s="3">
        <v>0</v>
      </c>
      <c r="L290" s="3">
        <v>0</v>
      </c>
      <c r="M290" s="3">
        <v>397.455292</v>
      </c>
      <c r="N290" s="3">
        <v>305.43151</v>
      </c>
      <c r="O290" s="3">
        <v>0.320266</v>
      </c>
      <c r="P290" s="3">
        <v>0</v>
      </c>
      <c r="Q290" s="3">
        <v>0</v>
      </c>
      <c r="R290" s="3">
        <v>0</v>
      </c>
      <c r="S290" s="3">
        <v>0</v>
      </c>
      <c r="T290" s="3">
        <v>171.014135</v>
      </c>
      <c r="U290" s="3">
        <v>533.960887</v>
      </c>
      <c r="V290" s="3">
        <v>45.542098</v>
      </c>
      <c r="W290" s="3">
        <v>321.925727</v>
      </c>
      <c r="X290" s="3">
        <v>0.424067</v>
      </c>
      <c r="Y290" s="3">
        <v>0</v>
      </c>
      <c r="Z290" s="3">
        <v>0</v>
      </c>
      <c r="AA290" s="3">
        <v>0</v>
      </c>
      <c r="AB290" s="3">
        <v>0</v>
      </c>
      <c r="AC290" s="3">
        <v>226.441157</v>
      </c>
      <c r="AD290" s="3">
        <v>533.960887</v>
      </c>
      <c r="AE290" s="3">
        <v>31.140858</v>
      </c>
      <c r="AF290" s="5">
        <f>SUM(P251:P290)</f>
        <v>2289.711017</v>
      </c>
      <c r="AG290" s="5">
        <f>SUM(Y250:Y290)</f>
        <v>2232.545462</v>
      </c>
      <c r="AH290" s="5">
        <f>AF290+AG290</f>
        <v>4522.256479</v>
      </c>
      <c r="AI290" s="5">
        <f>AH290+AF287+AG287</f>
        <v>5165.451448999999</v>
      </c>
      <c r="AJ290" s="4"/>
      <c r="AK290" s="6">
        <f>SUM(AI1:AI290)/1000</f>
        <v>49.154980212</v>
      </c>
    </row>
    <row r="291" spans="1:31" ht="12.75">
      <c r="A291" s="1" t="s">
        <v>0</v>
      </c>
      <c r="B291" s="1" t="s">
        <v>1</v>
      </c>
      <c r="C291" s="1" t="s">
        <v>2</v>
      </c>
      <c r="D291" s="1" t="s">
        <v>3</v>
      </c>
      <c r="E291" s="1" t="s">
        <v>4</v>
      </c>
      <c r="F291" s="1" t="s">
        <v>5</v>
      </c>
      <c r="G291" s="1" t="s">
        <v>6</v>
      </c>
      <c r="H291" s="2" t="s">
        <v>7</v>
      </c>
      <c r="I291" s="2" t="s">
        <v>8</v>
      </c>
      <c r="J291" s="2" t="s">
        <v>9</v>
      </c>
      <c r="K291" s="2" t="s">
        <v>10</v>
      </c>
      <c r="L291" s="2" t="s">
        <v>11</v>
      </c>
      <c r="M291" s="2" t="s">
        <v>12</v>
      </c>
      <c r="N291" s="2" t="s">
        <v>13</v>
      </c>
      <c r="O291" s="2" t="s">
        <v>14</v>
      </c>
      <c r="P291" s="2" t="s">
        <v>15</v>
      </c>
      <c r="Q291" s="2" t="s">
        <v>16</v>
      </c>
      <c r="R291" s="2" t="s">
        <v>17</v>
      </c>
      <c r="S291" s="2" t="s">
        <v>16</v>
      </c>
      <c r="T291" s="2" t="s">
        <v>18</v>
      </c>
      <c r="U291" s="2" t="s">
        <v>16</v>
      </c>
      <c r="V291" s="2" t="s">
        <v>19</v>
      </c>
      <c r="W291" s="2" t="s">
        <v>20</v>
      </c>
      <c r="X291" s="2" t="s">
        <v>21</v>
      </c>
      <c r="Y291" s="2" t="s">
        <v>22</v>
      </c>
      <c r="Z291" s="2" t="s">
        <v>16</v>
      </c>
      <c r="AA291" s="2" t="s">
        <v>23</v>
      </c>
      <c r="AB291" s="2" t="s">
        <v>16</v>
      </c>
      <c r="AC291" s="2" t="s">
        <v>24</v>
      </c>
      <c r="AD291" s="2" t="s">
        <v>16</v>
      </c>
      <c r="AE291" s="2" t="s">
        <v>25</v>
      </c>
    </row>
    <row r="292" spans="1:31" ht="12.75">
      <c r="A292">
        <v>137418</v>
      </c>
      <c r="B292">
        <v>2010</v>
      </c>
      <c r="C292">
        <v>4</v>
      </c>
      <c r="D292">
        <v>5</v>
      </c>
      <c r="E292">
        <v>7</v>
      </c>
      <c r="F292">
        <v>4</v>
      </c>
      <c r="G292">
        <v>1</v>
      </c>
      <c r="H292" s="3">
        <v>55888504.024999</v>
      </c>
      <c r="I292" s="3">
        <v>3353310241.49995</v>
      </c>
      <c r="J292" s="3">
        <v>0</v>
      </c>
      <c r="K292" s="3">
        <v>0</v>
      </c>
      <c r="L292" s="3">
        <v>0</v>
      </c>
      <c r="M292" s="3">
        <v>0</v>
      </c>
      <c r="N292" s="3">
        <v>14.571287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55888504.024999</v>
      </c>
      <c r="V292" s="3">
        <v>45.542098</v>
      </c>
      <c r="W292" s="3">
        <v>12.70774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55888504.024999</v>
      </c>
      <c r="AE292" s="3">
        <v>31.140858</v>
      </c>
    </row>
    <row r="293" spans="1:31" ht="12.75">
      <c r="A293">
        <v>137419</v>
      </c>
      <c r="B293">
        <v>2010</v>
      </c>
      <c r="C293">
        <v>4</v>
      </c>
      <c r="D293">
        <v>5</v>
      </c>
      <c r="E293">
        <v>8</v>
      </c>
      <c r="F293">
        <v>6</v>
      </c>
      <c r="G293">
        <v>2</v>
      </c>
      <c r="H293" s="3">
        <v>61.992063</v>
      </c>
      <c r="I293" s="3">
        <v>3719.523805</v>
      </c>
      <c r="J293" s="3">
        <v>36.670311</v>
      </c>
      <c r="K293" s="3">
        <v>719.528152</v>
      </c>
      <c r="L293" s="3">
        <v>60.935049</v>
      </c>
      <c r="M293" s="3">
        <v>1492.76679</v>
      </c>
      <c r="N293" s="3">
        <v>424.035614</v>
      </c>
      <c r="O293" s="3">
        <v>17.488138</v>
      </c>
      <c r="P293" s="3">
        <v>346.122926</v>
      </c>
      <c r="Q293" s="3">
        <v>8.133385</v>
      </c>
      <c r="R293" s="3">
        <v>29.980973</v>
      </c>
      <c r="S293" s="3">
        <v>0.975267</v>
      </c>
      <c r="T293" s="3">
        <v>708.017712</v>
      </c>
      <c r="U293" s="3">
        <v>52.883411</v>
      </c>
      <c r="V293" s="3">
        <v>44.457833</v>
      </c>
      <c r="W293" s="3">
        <v>421.936597</v>
      </c>
      <c r="X293" s="3">
        <v>19.182172</v>
      </c>
      <c r="Y293" s="3">
        <v>373.405226</v>
      </c>
      <c r="Z293" s="3">
        <v>8.125052</v>
      </c>
      <c r="AA293" s="3">
        <v>30.954076</v>
      </c>
      <c r="AB293" s="3">
        <v>0.98334</v>
      </c>
      <c r="AC293" s="3">
        <v>784.749078</v>
      </c>
      <c r="AD293" s="3">
        <v>52.883672</v>
      </c>
      <c r="AE293" s="3">
        <v>29.951564</v>
      </c>
    </row>
    <row r="294" spans="1:31" ht="12.75">
      <c r="A294">
        <v>137420</v>
      </c>
      <c r="B294">
        <v>2010</v>
      </c>
      <c r="C294">
        <v>4</v>
      </c>
      <c r="D294">
        <v>5</v>
      </c>
      <c r="E294">
        <v>8</v>
      </c>
      <c r="F294">
        <v>16</v>
      </c>
      <c r="G294">
        <v>2</v>
      </c>
      <c r="H294" s="3">
        <v>9.991731</v>
      </c>
      <c r="I294" s="3">
        <v>599.503837</v>
      </c>
      <c r="J294" s="3">
        <v>32.731043</v>
      </c>
      <c r="K294" s="3">
        <v>0</v>
      </c>
      <c r="L294" s="3">
        <v>42.581635</v>
      </c>
      <c r="M294" s="3">
        <v>284.50705</v>
      </c>
      <c r="N294" s="3">
        <v>614.440764</v>
      </c>
      <c r="O294" s="3">
        <v>13.993448</v>
      </c>
      <c r="P294" s="3">
        <v>0</v>
      </c>
      <c r="Q294" s="3">
        <v>0</v>
      </c>
      <c r="R294" s="3">
        <v>18.462779</v>
      </c>
      <c r="S294" s="3">
        <v>1.08334</v>
      </c>
      <c r="T294" s="3">
        <v>121.379692</v>
      </c>
      <c r="U294" s="3">
        <v>8.90839</v>
      </c>
      <c r="V294" s="3">
        <v>44.317899</v>
      </c>
      <c r="W294" s="3">
        <v>627.303378</v>
      </c>
      <c r="X294" s="3">
        <v>18.737595</v>
      </c>
      <c r="Y294" s="3">
        <v>0</v>
      </c>
      <c r="Z294" s="3">
        <v>0</v>
      </c>
      <c r="AA294" s="3">
        <v>24.118856</v>
      </c>
      <c r="AB294" s="3">
        <v>1.091674</v>
      </c>
      <c r="AC294" s="3">
        <v>163.127358</v>
      </c>
      <c r="AD294" s="3">
        <v>8.900057</v>
      </c>
      <c r="AE294" s="3">
        <v>29.764188</v>
      </c>
    </row>
    <row r="295" spans="1:31" ht="12.75">
      <c r="A295">
        <v>137421</v>
      </c>
      <c r="B295">
        <v>2010</v>
      </c>
      <c r="C295">
        <v>4</v>
      </c>
      <c r="D295">
        <v>5</v>
      </c>
      <c r="E295">
        <v>8</v>
      </c>
      <c r="F295">
        <v>27</v>
      </c>
      <c r="G295">
        <v>52</v>
      </c>
      <c r="H295" s="3">
        <v>11.825076</v>
      </c>
      <c r="I295" s="3">
        <v>709.504541</v>
      </c>
      <c r="J295" s="3">
        <v>23.932624</v>
      </c>
      <c r="K295" s="3">
        <v>0</v>
      </c>
      <c r="L295" s="3">
        <v>0</v>
      </c>
      <c r="M295" s="3">
        <v>283.019809</v>
      </c>
      <c r="N295" s="3">
        <v>602.699392</v>
      </c>
      <c r="O295" s="3">
        <v>10.539141</v>
      </c>
      <c r="P295" s="3">
        <v>0</v>
      </c>
      <c r="Q295" s="3">
        <v>0</v>
      </c>
      <c r="R295" s="3">
        <v>0</v>
      </c>
      <c r="S295" s="3">
        <v>0</v>
      </c>
      <c r="T295" s="3">
        <v>124.63058</v>
      </c>
      <c r="U295" s="3">
        <v>11.825076</v>
      </c>
      <c r="V295" s="3">
        <v>44.193186</v>
      </c>
      <c r="W295" s="3">
        <v>612.760351</v>
      </c>
      <c r="X295" s="3">
        <v>13.393483</v>
      </c>
      <c r="Y295" s="3">
        <v>0</v>
      </c>
      <c r="Z295" s="3">
        <v>0</v>
      </c>
      <c r="AA295" s="3">
        <v>0</v>
      </c>
      <c r="AB295" s="3">
        <v>0</v>
      </c>
      <c r="AC295" s="3">
        <v>158.38923</v>
      </c>
      <c r="AD295" s="3">
        <v>11.825076</v>
      </c>
      <c r="AE295" s="3">
        <v>29.605698</v>
      </c>
    </row>
    <row r="296" spans="1:31" ht="12.75">
      <c r="A296">
        <v>137422</v>
      </c>
      <c r="B296">
        <v>2010</v>
      </c>
      <c r="C296">
        <v>4</v>
      </c>
      <c r="D296">
        <v>5</v>
      </c>
      <c r="E296">
        <v>8</v>
      </c>
      <c r="F296">
        <v>35</v>
      </c>
      <c r="G296">
        <v>22</v>
      </c>
      <c r="H296" s="3">
        <v>7.491715</v>
      </c>
      <c r="I296" s="3">
        <v>449.502877</v>
      </c>
      <c r="J296" s="3">
        <v>21.393344</v>
      </c>
      <c r="K296" s="3">
        <v>0</v>
      </c>
      <c r="L296" s="3">
        <v>36.295297</v>
      </c>
      <c r="M296" s="3">
        <v>123.976186</v>
      </c>
      <c r="N296" s="3">
        <v>599.480081</v>
      </c>
      <c r="O296" s="3">
        <v>9.754438</v>
      </c>
      <c r="P296" s="3">
        <v>0</v>
      </c>
      <c r="Q296" s="3">
        <v>0</v>
      </c>
      <c r="R296" s="3">
        <v>16.374073</v>
      </c>
      <c r="S296" s="3">
        <v>1.650271</v>
      </c>
      <c r="T296" s="3">
        <v>56.703025</v>
      </c>
      <c r="U296" s="3">
        <v>5.841444</v>
      </c>
      <c r="V296" s="3">
        <v>44.120027</v>
      </c>
      <c r="W296" s="3">
        <v>606.884571</v>
      </c>
      <c r="X296" s="3">
        <v>11.638906</v>
      </c>
      <c r="Y296" s="3">
        <v>0</v>
      </c>
      <c r="Z296" s="3">
        <v>0</v>
      </c>
      <c r="AA296" s="3">
        <v>19.921224</v>
      </c>
      <c r="AB296" s="3">
        <v>1.666938</v>
      </c>
      <c r="AC296" s="3">
        <v>67.273161</v>
      </c>
      <c r="AD296" s="3">
        <v>5.824777</v>
      </c>
      <c r="AE296" s="3">
        <v>29.518407</v>
      </c>
    </row>
    <row r="297" spans="1:31" ht="12.75">
      <c r="A297">
        <v>137423</v>
      </c>
      <c r="B297">
        <v>2010</v>
      </c>
      <c r="C297">
        <v>4</v>
      </c>
      <c r="D297">
        <v>5</v>
      </c>
      <c r="E297">
        <v>8</v>
      </c>
      <c r="F297">
        <v>55</v>
      </c>
      <c r="G297">
        <v>22</v>
      </c>
      <c r="H297" s="3">
        <v>19.991795</v>
      </c>
      <c r="I297" s="3">
        <v>1199.507677</v>
      </c>
      <c r="J297" s="3">
        <v>22.326051</v>
      </c>
      <c r="K297" s="3">
        <v>173.737291</v>
      </c>
      <c r="L297" s="3">
        <v>23.048089</v>
      </c>
      <c r="M297" s="3">
        <v>249.545214</v>
      </c>
      <c r="N297" s="3">
        <v>602.159275</v>
      </c>
      <c r="O297" s="3">
        <v>10.413365</v>
      </c>
      <c r="P297" s="3">
        <v>80.443667</v>
      </c>
      <c r="Q297" s="3">
        <v>8.116719</v>
      </c>
      <c r="R297" s="3">
        <v>10.573347</v>
      </c>
      <c r="S297" s="3">
        <v>1.067194</v>
      </c>
      <c r="T297" s="3">
        <v>117.16078</v>
      </c>
      <c r="U297" s="3">
        <v>10.807882</v>
      </c>
      <c r="V297" s="3">
        <v>43.91176</v>
      </c>
      <c r="W297" s="3">
        <v>607.851913</v>
      </c>
      <c r="X297" s="3">
        <v>11.912686</v>
      </c>
      <c r="Y297" s="3">
        <v>93.293623</v>
      </c>
      <c r="Z297" s="3">
        <v>8.108385</v>
      </c>
      <c r="AA297" s="3">
        <v>12.474742</v>
      </c>
      <c r="AB297" s="3">
        <v>1.075528</v>
      </c>
      <c r="AC297" s="3">
        <v>132.384434</v>
      </c>
      <c r="AD297" s="3">
        <v>10.807882</v>
      </c>
      <c r="AE297" s="3">
        <v>29.280153</v>
      </c>
    </row>
    <row r="298" spans="1:31" ht="12.75">
      <c r="A298">
        <v>137424</v>
      </c>
      <c r="B298">
        <v>2010</v>
      </c>
      <c r="C298">
        <v>4</v>
      </c>
      <c r="D298">
        <v>5</v>
      </c>
      <c r="E298">
        <v>9</v>
      </c>
      <c r="F298">
        <v>12</v>
      </c>
      <c r="G298">
        <v>52</v>
      </c>
      <c r="H298" s="3">
        <v>17.491779</v>
      </c>
      <c r="I298" s="3">
        <v>1049.506717</v>
      </c>
      <c r="J298" s="3">
        <v>22.14493</v>
      </c>
      <c r="K298" s="3">
        <v>178.049296</v>
      </c>
      <c r="L298" s="3">
        <v>22.597283</v>
      </c>
      <c r="M298" s="3">
        <v>186.691686</v>
      </c>
      <c r="N298" s="3">
        <v>603.053073</v>
      </c>
      <c r="O298" s="3">
        <v>10.631558</v>
      </c>
      <c r="P298" s="3">
        <v>85.365236</v>
      </c>
      <c r="Q298" s="3">
        <v>8.233646</v>
      </c>
      <c r="R298" s="3">
        <v>10.674682</v>
      </c>
      <c r="S298" s="3">
        <v>1.00834</v>
      </c>
      <c r="T298" s="3">
        <v>89.917217</v>
      </c>
      <c r="U298" s="3">
        <v>8.249792</v>
      </c>
      <c r="V298" s="3">
        <v>43.725708</v>
      </c>
      <c r="W298" s="3">
        <v>606.41236</v>
      </c>
      <c r="X298" s="3">
        <v>11.513372</v>
      </c>
      <c r="Y298" s="3">
        <v>92.684061</v>
      </c>
      <c r="Z298" s="3">
        <v>8.225053</v>
      </c>
      <c r="AA298" s="3">
        <v>11.922601</v>
      </c>
      <c r="AB298" s="3">
        <v>1.016934</v>
      </c>
      <c r="AC298" s="3">
        <v>96.774469</v>
      </c>
      <c r="AD298" s="3">
        <v>8.249792</v>
      </c>
      <c r="AE298" s="3">
        <v>29.078669</v>
      </c>
    </row>
    <row r="299" spans="1:31" ht="12.75">
      <c r="A299">
        <v>137425</v>
      </c>
      <c r="B299">
        <v>2010</v>
      </c>
      <c r="C299">
        <v>4</v>
      </c>
      <c r="D299">
        <v>5</v>
      </c>
      <c r="E299">
        <v>9</v>
      </c>
      <c r="F299">
        <v>25</v>
      </c>
      <c r="G299">
        <v>22</v>
      </c>
      <c r="H299" s="3">
        <v>12.491747</v>
      </c>
      <c r="I299" s="3">
        <v>749.504797</v>
      </c>
      <c r="J299" s="3">
        <v>22.713977</v>
      </c>
      <c r="K299" s="3">
        <v>178.801883</v>
      </c>
      <c r="L299" s="3">
        <v>24.393904</v>
      </c>
      <c r="M299" s="3">
        <v>80.544797</v>
      </c>
      <c r="N299" s="3">
        <v>604.745742</v>
      </c>
      <c r="O299" s="3">
        <v>11.063265</v>
      </c>
      <c r="P299" s="3">
        <v>87.325746</v>
      </c>
      <c r="Q299" s="3">
        <v>7.866457</v>
      </c>
      <c r="R299" s="3">
        <v>11.705833</v>
      </c>
      <c r="S299" s="3">
        <v>1.050007</v>
      </c>
      <c r="T299" s="3">
        <v>39.17054</v>
      </c>
      <c r="U299" s="3">
        <v>3.575283</v>
      </c>
      <c r="V299" s="3">
        <v>43.587417</v>
      </c>
      <c r="W299" s="3">
        <v>606.927988</v>
      </c>
      <c r="X299" s="3">
        <v>11.650712</v>
      </c>
      <c r="Y299" s="3">
        <v>91.476138</v>
      </c>
      <c r="Z299" s="3">
        <v>7.858644</v>
      </c>
      <c r="AA299" s="3">
        <v>12.688071</v>
      </c>
      <c r="AB299" s="3">
        <v>1.066413</v>
      </c>
      <c r="AC299" s="3">
        <v>41.374257</v>
      </c>
      <c r="AD299" s="3">
        <v>3.566689</v>
      </c>
      <c r="AE299" s="3">
        <v>28.933035</v>
      </c>
    </row>
    <row r="300" spans="1:31" ht="12.75">
      <c r="A300">
        <v>137426</v>
      </c>
      <c r="B300">
        <v>2010</v>
      </c>
      <c r="C300">
        <v>4</v>
      </c>
      <c r="D300">
        <v>5</v>
      </c>
      <c r="E300">
        <v>9</v>
      </c>
      <c r="F300">
        <v>37</v>
      </c>
      <c r="G300">
        <v>52</v>
      </c>
      <c r="H300" s="3">
        <v>12.491747</v>
      </c>
      <c r="I300" s="3">
        <v>749.504797</v>
      </c>
      <c r="J300" s="3">
        <v>21.278031</v>
      </c>
      <c r="K300" s="3">
        <v>179.853305</v>
      </c>
      <c r="L300" s="3">
        <v>22.301146</v>
      </c>
      <c r="M300" s="3">
        <v>63.649976</v>
      </c>
      <c r="N300" s="3">
        <v>602.140116</v>
      </c>
      <c r="O300" s="3">
        <v>10.399238</v>
      </c>
      <c r="P300" s="3">
        <v>88.130185</v>
      </c>
      <c r="Q300" s="3">
        <v>8.41646</v>
      </c>
      <c r="R300" s="3">
        <v>10.733892</v>
      </c>
      <c r="S300" s="3">
        <v>1.025788</v>
      </c>
      <c r="T300" s="3">
        <v>31.043801</v>
      </c>
      <c r="U300" s="3">
        <v>3.049499</v>
      </c>
      <c r="V300" s="3">
        <v>43.457426</v>
      </c>
      <c r="W300" s="3">
        <v>604.029532</v>
      </c>
      <c r="X300" s="3">
        <v>10.878793</v>
      </c>
      <c r="Y300" s="3">
        <v>91.72312</v>
      </c>
      <c r="Z300" s="3">
        <v>8.400314</v>
      </c>
      <c r="AA300" s="3">
        <v>11.567254</v>
      </c>
      <c r="AB300" s="3">
        <v>1.041934</v>
      </c>
      <c r="AC300" s="3">
        <v>32.606175</v>
      </c>
      <c r="AD300" s="3">
        <v>3.049499</v>
      </c>
      <c r="AE300" s="3">
        <v>28.79705</v>
      </c>
    </row>
    <row r="301" spans="1:31" ht="12.75">
      <c r="A301">
        <v>137427</v>
      </c>
      <c r="B301">
        <v>2010</v>
      </c>
      <c r="C301">
        <v>4</v>
      </c>
      <c r="D301">
        <v>5</v>
      </c>
      <c r="E301">
        <v>9</v>
      </c>
      <c r="F301">
        <v>47</v>
      </c>
      <c r="G301">
        <v>52</v>
      </c>
      <c r="H301" s="3">
        <v>9.991731</v>
      </c>
      <c r="I301" s="3">
        <v>599.503837</v>
      </c>
      <c r="J301" s="3">
        <v>20.323832</v>
      </c>
      <c r="K301" s="3">
        <v>167.880975</v>
      </c>
      <c r="L301" s="3">
        <v>22.242242</v>
      </c>
      <c r="M301" s="3">
        <v>12.948198</v>
      </c>
      <c r="N301" s="3">
        <v>600.771299</v>
      </c>
      <c r="O301" s="3">
        <v>10.061188</v>
      </c>
      <c r="P301" s="3">
        <v>83.300455</v>
      </c>
      <c r="Q301" s="3">
        <v>8.283126</v>
      </c>
      <c r="R301" s="3">
        <v>10.88617</v>
      </c>
      <c r="S301" s="3">
        <v>1.075528</v>
      </c>
      <c r="T301" s="3">
        <v>6.34358</v>
      </c>
      <c r="U301" s="3">
        <v>0.633077</v>
      </c>
      <c r="V301" s="3">
        <v>43.356815</v>
      </c>
      <c r="W301" s="3">
        <v>601.596922</v>
      </c>
      <c r="X301" s="3">
        <v>10.262644</v>
      </c>
      <c r="Y301" s="3">
        <v>84.58052</v>
      </c>
      <c r="Z301" s="3">
        <v>8.266459</v>
      </c>
      <c r="AA301" s="3">
        <v>11.356072</v>
      </c>
      <c r="AB301" s="3">
        <v>1.084122</v>
      </c>
      <c r="AC301" s="3">
        <v>6.604618</v>
      </c>
      <c r="AD301" s="3">
        <v>0.64115</v>
      </c>
      <c r="AE301" s="3">
        <v>28.694424</v>
      </c>
    </row>
    <row r="302" spans="1:31" ht="12.75">
      <c r="A302">
        <v>137428</v>
      </c>
      <c r="B302">
        <v>2010</v>
      </c>
      <c r="C302">
        <v>4</v>
      </c>
      <c r="D302">
        <v>5</v>
      </c>
      <c r="E302">
        <v>9</v>
      </c>
      <c r="F302">
        <v>57</v>
      </c>
      <c r="G302">
        <v>52</v>
      </c>
      <c r="H302" s="3">
        <v>9.991731</v>
      </c>
      <c r="I302" s="3">
        <v>599.503837</v>
      </c>
      <c r="J302" s="3">
        <v>20.087447</v>
      </c>
      <c r="K302" s="3">
        <v>165.517803</v>
      </c>
      <c r="L302" s="3">
        <v>22.27027</v>
      </c>
      <c r="M302" s="3">
        <v>12.916436</v>
      </c>
      <c r="N302" s="3">
        <v>600.895186</v>
      </c>
      <c r="O302" s="3">
        <v>10.091241</v>
      </c>
      <c r="P302" s="3">
        <v>83.294474</v>
      </c>
      <c r="Q302" s="3">
        <v>8.258386</v>
      </c>
      <c r="R302" s="3">
        <v>11.111202</v>
      </c>
      <c r="S302" s="3">
        <v>1.100528</v>
      </c>
      <c r="T302" s="3">
        <v>6.422448</v>
      </c>
      <c r="U302" s="3">
        <v>0.632817</v>
      </c>
      <c r="V302" s="3">
        <v>43.255902</v>
      </c>
      <c r="W302" s="3">
        <v>600.500197</v>
      </c>
      <c r="X302" s="3">
        <v>9.996206</v>
      </c>
      <c r="Y302" s="3">
        <v>82.223329</v>
      </c>
      <c r="Z302" s="3">
        <v>8.250053</v>
      </c>
      <c r="AA302" s="3">
        <v>11.159069</v>
      </c>
      <c r="AB302" s="3">
        <v>1.100267</v>
      </c>
      <c r="AC302" s="3">
        <v>6.493987</v>
      </c>
      <c r="AD302" s="3">
        <v>0.64141</v>
      </c>
      <c r="AE302" s="3">
        <v>28.594461</v>
      </c>
    </row>
    <row r="303" spans="1:31" ht="12.75">
      <c r="A303">
        <v>137429</v>
      </c>
      <c r="B303">
        <v>2010</v>
      </c>
      <c r="C303">
        <v>4</v>
      </c>
      <c r="D303">
        <v>5</v>
      </c>
      <c r="E303">
        <v>10</v>
      </c>
      <c r="F303">
        <v>10</v>
      </c>
      <c r="G303">
        <v>22</v>
      </c>
      <c r="H303" s="3">
        <v>12.491747</v>
      </c>
      <c r="I303" s="3">
        <v>749.504797</v>
      </c>
      <c r="J303" s="3">
        <v>20.71417</v>
      </c>
      <c r="K303" s="3">
        <v>181.140269</v>
      </c>
      <c r="L303" s="3">
        <v>22.32491</v>
      </c>
      <c r="M303" s="3">
        <v>55.283927</v>
      </c>
      <c r="N303" s="3">
        <v>601.90586</v>
      </c>
      <c r="O303" s="3">
        <v>10.338512</v>
      </c>
      <c r="P303" s="3">
        <v>90.913734</v>
      </c>
      <c r="Q303" s="3">
        <v>8.816723</v>
      </c>
      <c r="R303" s="3">
        <v>11.029232</v>
      </c>
      <c r="S303" s="3">
        <v>1.075528</v>
      </c>
      <c r="T303" s="3">
        <v>27.200036</v>
      </c>
      <c r="U303" s="3">
        <v>2.599496</v>
      </c>
      <c r="V303" s="3">
        <v>43.126671</v>
      </c>
      <c r="W303" s="3">
        <v>602.043328</v>
      </c>
      <c r="X303" s="3">
        <v>10.375658</v>
      </c>
      <c r="Y303" s="3">
        <v>90.226535</v>
      </c>
      <c r="Z303" s="3">
        <v>8.791723</v>
      </c>
      <c r="AA303" s="3">
        <v>11.295678</v>
      </c>
      <c r="AB303" s="3">
        <v>1.100528</v>
      </c>
      <c r="AC303" s="3">
        <v>28.083892</v>
      </c>
      <c r="AD303" s="3">
        <v>2.599496</v>
      </c>
      <c r="AE303" s="3">
        <v>28.464766</v>
      </c>
    </row>
    <row r="304" spans="1:31" ht="12.75">
      <c r="A304">
        <v>137430</v>
      </c>
      <c r="B304">
        <v>2010</v>
      </c>
      <c r="C304">
        <v>4</v>
      </c>
      <c r="D304">
        <v>5</v>
      </c>
      <c r="E304">
        <v>10</v>
      </c>
      <c r="F304">
        <v>20</v>
      </c>
      <c r="G304">
        <v>22</v>
      </c>
      <c r="H304" s="3">
        <v>9.991731</v>
      </c>
      <c r="I304" s="3">
        <v>599.503837</v>
      </c>
      <c r="J304" s="3">
        <v>21.492243</v>
      </c>
      <c r="K304" s="3">
        <v>176.957286</v>
      </c>
      <c r="L304" s="3">
        <v>23.982654</v>
      </c>
      <c r="M304" s="3">
        <v>13.803319</v>
      </c>
      <c r="N304" s="3">
        <v>603.430067</v>
      </c>
      <c r="O304" s="3">
        <v>10.721251</v>
      </c>
      <c r="P304" s="3">
        <v>88.403651</v>
      </c>
      <c r="Q304" s="3">
        <v>8.250053</v>
      </c>
      <c r="R304" s="3">
        <v>11.833687</v>
      </c>
      <c r="S304" s="3">
        <v>1.100267</v>
      </c>
      <c r="T304" s="3">
        <v>6.885081</v>
      </c>
      <c r="U304" s="3">
        <v>0.64141</v>
      </c>
      <c r="V304" s="3">
        <v>43.019458</v>
      </c>
      <c r="W304" s="3">
        <v>603.624098</v>
      </c>
      <c r="X304" s="3">
        <v>10.770991</v>
      </c>
      <c r="Y304" s="3">
        <v>88.553635</v>
      </c>
      <c r="Z304" s="3">
        <v>8.233646</v>
      </c>
      <c r="AA304" s="3">
        <v>12.148967</v>
      </c>
      <c r="AB304" s="3">
        <v>1.116674</v>
      </c>
      <c r="AC304" s="3">
        <v>6.918239</v>
      </c>
      <c r="AD304" s="3">
        <v>0.64141</v>
      </c>
      <c r="AE304" s="3">
        <v>28.357056</v>
      </c>
    </row>
    <row r="305" spans="1:31" ht="12.75">
      <c r="A305">
        <v>137431</v>
      </c>
      <c r="B305">
        <v>2010</v>
      </c>
      <c r="C305">
        <v>4</v>
      </c>
      <c r="D305">
        <v>5</v>
      </c>
      <c r="E305">
        <v>10</v>
      </c>
      <c r="F305">
        <v>30</v>
      </c>
      <c r="G305">
        <v>22</v>
      </c>
      <c r="H305" s="3">
        <v>9.991731</v>
      </c>
      <c r="I305" s="3">
        <v>599.503837</v>
      </c>
      <c r="J305" s="3">
        <v>21.413885</v>
      </c>
      <c r="K305" s="3">
        <v>179.392891</v>
      </c>
      <c r="L305" s="3">
        <v>20.435689</v>
      </c>
      <c r="M305" s="3">
        <v>14.133662</v>
      </c>
      <c r="N305" s="3">
        <v>603.528218</v>
      </c>
      <c r="O305" s="3">
        <v>10.746436</v>
      </c>
      <c r="P305" s="3">
        <v>90.158823</v>
      </c>
      <c r="Q305" s="3">
        <v>8.39172</v>
      </c>
      <c r="R305" s="3">
        <v>10.132611</v>
      </c>
      <c r="S305" s="3">
        <v>0.941933</v>
      </c>
      <c r="T305" s="3">
        <v>7.084023</v>
      </c>
      <c r="U305" s="3">
        <v>0.658077</v>
      </c>
      <c r="V305" s="3">
        <v>42.911994</v>
      </c>
      <c r="W305" s="3">
        <v>603.218994</v>
      </c>
      <c r="X305" s="3">
        <v>10.667449</v>
      </c>
      <c r="Y305" s="3">
        <v>89.234067</v>
      </c>
      <c r="Z305" s="3">
        <v>8.375054</v>
      </c>
      <c r="AA305" s="3">
        <v>10.303078</v>
      </c>
      <c r="AB305" s="3">
        <v>0.9586</v>
      </c>
      <c r="AC305" s="3">
        <v>7.049639</v>
      </c>
      <c r="AD305" s="3">
        <v>0.658077</v>
      </c>
      <c r="AE305" s="3">
        <v>28.250381</v>
      </c>
    </row>
    <row r="306" spans="1:31" ht="12.75">
      <c r="A306">
        <v>137432</v>
      </c>
      <c r="B306">
        <v>2010</v>
      </c>
      <c r="C306">
        <v>4</v>
      </c>
      <c r="D306">
        <v>5</v>
      </c>
      <c r="E306">
        <v>10</v>
      </c>
      <c r="F306">
        <v>40</v>
      </c>
      <c r="G306">
        <v>22</v>
      </c>
      <c r="H306" s="3">
        <v>9.991731</v>
      </c>
      <c r="I306" s="3">
        <v>599.503837</v>
      </c>
      <c r="J306" s="3">
        <v>21.439141</v>
      </c>
      <c r="K306" s="3">
        <v>177.671478</v>
      </c>
      <c r="L306" s="3">
        <v>22.857545</v>
      </c>
      <c r="M306" s="3">
        <v>13.684371</v>
      </c>
      <c r="N306" s="3">
        <v>603.629931</v>
      </c>
      <c r="O306" s="3">
        <v>10.772557</v>
      </c>
      <c r="P306" s="3">
        <v>89.42018</v>
      </c>
      <c r="Q306" s="3">
        <v>8.300053</v>
      </c>
      <c r="R306" s="3">
        <v>11.414795</v>
      </c>
      <c r="S306" s="3">
        <v>1.058601</v>
      </c>
      <c r="T306" s="3">
        <v>6.801444</v>
      </c>
      <c r="U306" s="3">
        <v>0.633077</v>
      </c>
      <c r="V306" s="3">
        <v>42.804268</v>
      </c>
      <c r="W306" s="3">
        <v>603.2154</v>
      </c>
      <c r="X306" s="3">
        <v>10.666585</v>
      </c>
      <c r="Y306" s="3">
        <v>88.251299</v>
      </c>
      <c r="Z306" s="3">
        <v>8.283386</v>
      </c>
      <c r="AA306" s="3">
        <v>11.44275</v>
      </c>
      <c r="AB306" s="3">
        <v>1.066934</v>
      </c>
      <c r="AC306" s="3">
        <v>6.882927</v>
      </c>
      <c r="AD306" s="3">
        <v>0.64141</v>
      </c>
      <c r="AE306" s="3">
        <v>28.143716</v>
      </c>
    </row>
    <row r="307" spans="1:31" ht="12.75">
      <c r="A307">
        <v>137433</v>
      </c>
      <c r="B307">
        <v>2010</v>
      </c>
      <c r="C307">
        <v>4</v>
      </c>
      <c r="D307">
        <v>5</v>
      </c>
      <c r="E307">
        <v>10</v>
      </c>
      <c r="F307">
        <v>50</v>
      </c>
      <c r="G307">
        <v>22</v>
      </c>
      <c r="H307" s="3">
        <v>9.991731</v>
      </c>
      <c r="I307" s="3">
        <v>599.503837</v>
      </c>
      <c r="J307" s="3">
        <v>21.337085</v>
      </c>
      <c r="K307" s="3">
        <v>175.984326</v>
      </c>
      <c r="L307" s="3">
        <v>23.699842</v>
      </c>
      <c r="M307" s="3">
        <v>13.510883</v>
      </c>
      <c r="N307" s="3">
        <v>603.505121</v>
      </c>
      <c r="O307" s="3">
        <v>10.740309</v>
      </c>
      <c r="P307" s="3">
        <v>88.736944</v>
      </c>
      <c r="Q307" s="3">
        <v>8.258386</v>
      </c>
      <c r="R307" s="3">
        <v>11.754286</v>
      </c>
      <c r="S307" s="3">
        <v>1.091934</v>
      </c>
      <c r="T307" s="3">
        <v>6.824281</v>
      </c>
      <c r="U307" s="3">
        <v>0.64141</v>
      </c>
      <c r="V307" s="3">
        <v>42.696865</v>
      </c>
      <c r="W307" s="3">
        <v>602.940197</v>
      </c>
      <c r="X307" s="3">
        <v>10.596776</v>
      </c>
      <c r="Y307" s="3">
        <v>87.247382</v>
      </c>
      <c r="Z307" s="3">
        <v>8.241459</v>
      </c>
      <c r="AA307" s="3">
        <v>11.945556</v>
      </c>
      <c r="AB307" s="3">
        <v>1.117195</v>
      </c>
      <c r="AC307" s="3">
        <v>6.686602</v>
      </c>
      <c r="AD307" s="3">
        <v>0.633077</v>
      </c>
      <c r="AE307" s="3">
        <v>28.037748</v>
      </c>
    </row>
    <row r="308" spans="1:31" ht="12.75">
      <c r="A308">
        <v>137434</v>
      </c>
      <c r="B308">
        <v>2010</v>
      </c>
      <c r="C308">
        <v>4</v>
      </c>
      <c r="D308">
        <v>5</v>
      </c>
      <c r="E308">
        <v>11</v>
      </c>
      <c r="F308">
        <v>0</v>
      </c>
      <c r="G308">
        <v>22</v>
      </c>
      <c r="H308" s="3">
        <v>9.991731</v>
      </c>
      <c r="I308" s="3">
        <v>599.503837</v>
      </c>
      <c r="J308" s="3">
        <v>27.34303</v>
      </c>
      <c r="K308" s="3">
        <v>226.36642</v>
      </c>
      <c r="L308" s="3">
        <v>27.480236</v>
      </c>
      <c r="M308" s="3">
        <v>19.309232</v>
      </c>
      <c r="N308" s="3">
        <v>614.261064</v>
      </c>
      <c r="O308" s="3">
        <v>13.95443</v>
      </c>
      <c r="P308" s="3">
        <v>115.650354</v>
      </c>
      <c r="Q308" s="3">
        <v>8.26698</v>
      </c>
      <c r="R308" s="3">
        <v>14.063809</v>
      </c>
      <c r="S308" s="3">
        <v>1.091934</v>
      </c>
      <c r="T308" s="3">
        <v>9.690784</v>
      </c>
      <c r="U308" s="3">
        <v>0.632817</v>
      </c>
      <c r="V308" s="3">
        <v>42.557321</v>
      </c>
      <c r="W308" s="3">
        <v>612.458643</v>
      </c>
      <c r="X308" s="3">
        <v>13.3886</v>
      </c>
      <c r="Y308" s="3">
        <v>110.716066</v>
      </c>
      <c r="Z308" s="3">
        <v>8.250053</v>
      </c>
      <c r="AA308" s="3">
        <v>13.416426</v>
      </c>
      <c r="AB308" s="3">
        <v>1.100267</v>
      </c>
      <c r="AC308" s="3">
        <v>9.618448</v>
      </c>
      <c r="AD308" s="3">
        <v>0.64141</v>
      </c>
      <c r="AE308" s="3">
        <v>27.903862</v>
      </c>
    </row>
    <row r="309" spans="1:31" ht="12.75">
      <c r="A309">
        <v>137435</v>
      </c>
      <c r="B309">
        <v>2010</v>
      </c>
      <c r="C309">
        <v>4</v>
      </c>
      <c r="D309">
        <v>5</v>
      </c>
      <c r="E309">
        <v>11</v>
      </c>
      <c r="F309">
        <v>10</v>
      </c>
      <c r="G309">
        <v>22</v>
      </c>
      <c r="H309" s="3">
        <v>9.991731</v>
      </c>
      <c r="I309" s="3">
        <v>599.503837</v>
      </c>
      <c r="J309" s="3">
        <v>33.667253</v>
      </c>
      <c r="K309" s="3">
        <v>279.47025</v>
      </c>
      <c r="L309" s="3">
        <v>35.574118</v>
      </c>
      <c r="M309" s="3">
        <v>21.342632</v>
      </c>
      <c r="N309" s="3">
        <v>622.573207</v>
      </c>
      <c r="O309" s="3">
        <v>16.754343</v>
      </c>
      <c r="P309" s="3">
        <v>139.060195</v>
      </c>
      <c r="Q309" s="3">
        <v>8.308126</v>
      </c>
      <c r="R309" s="3">
        <v>17.858629</v>
      </c>
      <c r="S309" s="3">
        <v>1.067455</v>
      </c>
      <c r="T309" s="3">
        <v>10.485737</v>
      </c>
      <c r="U309" s="3">
        <v>0.61615</v>
      </c>
      <c r="V309" s="3">
        <v>42.389777</v>
      </c>
      <c r="W309" s="3">
        <v>622.968715</v>
      </c>
      <c r="X309" s="3">
        <v>16.91291</v>
      </c>
      <c r="Y309" s="3">
        <v>140.410055</v>
      </c>
      <c r="Z309" s="3">
        <v>8.300053</v>
      </c>
      <c r="AA309" s="3">
        <v>17.715489</v>
      </c>
      <c r="AB309" s="3">
        <v>1.066934</v>
      </c>
      <c r="AC309" s="3">
        <v>10.856896</v>
      </c>
      <c r="AD309" s="3">
        <v>0.624744</v>
      </c>
      <c r="AE309" s="3">
        <v>27.734733</v>
      </c>
    </row>
    <row r="310" spans="1:31" ht="12.75">
      <c r="A310">
        <v>137436</v>
      </c>
      <c r="B310">
        <v>2010</v>
      </c>
      <c r="C310">
        <v>4</v>
      </c>
      <c r="D310">
        <v>5</v>
      </c>
      <c r="E310">
        <v>11</v>
      </c>
      <c r="F310">
        <v>20</v>
      </c>
      <c r="G310">
        <v>22</v>
      </c>
      <c r="H310" s="3">
        <v>9.991731</v>
      </c>
      <c r="I310" s="3">
        <v>599.503837</v>
      </c>
      <c r="J310" s="3">
        <v>35.620036</v>
      </c>
      <c r="K310" s="3">
        <v>295.298976</v>
      </c>
      <c r="L310" s="3">
        <v>37.491089</v>
      </c>
      <c r="M310" s="3">
        <v>23.110977</v>
      </c>
      <c r="N310" s="3">
        <v>624.398432</v>
      </c>
      <c r="O310" s="3">
        <v>17.464884</v>
      </c>
      <c r="P310" s="3">
        <v>144.678255</v>
      </c>
      <c r="Q310" s="3">
        <v>8.29172</v>
      </c>
      <c r="R310" s="3">
        <v>18.398856</v>
      </c>
      <c r="S310" s="3">
        <v>1.050267</v>
      </c>
      <c r="T310" s="3">
        <v>11.42403</v>
      </c>
      <c r="U310" s="3">
        <v>0.649744</v>
      </c>
      <c r="V310" s="3">
        <v>42.215129</v>
      </c>
      <c r="W310" s="3">
        <v>626.108858</v>
      </c>
      <c r="X310" s="3">
        <v>18.155152</v>
      </c>
      <c r="Y310" s="3">
        <v>150.62072</v>
      </c>
      <c r="Z310" s="3">
        <v>8.274793</v>
      </c>
      <c r="AA310" s="3">
        <v>19.092233</v>
      </c>
      <c r="AB310" s="3">
        <v>1.067194</v>
      </c>
      <c r="AC310" s="3">
        <v>11.686947</v>
      </c>
      <c r="AD310" s="3">
        <v>0.649744</v>
      </c>
      <c r="AE310" s="3">
        <v>27.553181</v>
      </c>
    </row>
    <row r="311" spans="1:31" ht="12.75">
      <c r="A311">
        <v>137437</v>
      </c>
      <c r="B311">
        <v>2010</v>
      </c>
      <c r="C311">
        <v>4</v>
      </c>
      <c r="D311">
        <v>5</v>
      </c>
      <c r="E311">
        <v>11</v>
      </c>
      <c r="F311">
        <v>35</v>
      </c>
      <c r="G311">
        <v>22</v>
      </c>
      <c r="H311" s="3">
        <v>14.991763</v>
      </c>
      <c r="I311" s="3">
        <v>899.505757</v>
      </c>
      <c r="J311" s="3">
        <v>37.977505</v>
      </c>
      <c r="K311" s="3">
        <v>359.598918</v>
      </c>
      <c r="L311" s="3">
        <v>57.984893</v>
      </c>
      <c r="M311" s="3">
        <v>151.741112</v>
      </c>
      <c r="N311" s="3">
        <v>627.930088</v>
      </c>
      <c r="O311" s="3">
        <v>18.935202</v>
      </c>
      <c r="P311" s="3">
        <v>178.579235</v>
      </c>
      <c r="Q311" s="3">
        <v>9.675322</v>
      </c>
      <c r="R311" s="3">
        <v>29.009941</v>
      </c>
      <c r="S311" s="3">
        <v>1.533343</v>
      </c>
      <c r="T311" s="3">
        <v>76.270057</v>
      </c>
      <c r="U311" s="3">
        <v>3.783097</v>
      </c>
      <c r="V311" s="3">
        <v>41.931101</v>
      </c>
      <c r="W311" s="3">
        <v>628.200621</v>
      </c>
      <c r="X311" s="3">
        <v>19.042303</v>
      </c>
      <c r="Y311" s="3">
        <v>181.019683</v>
      </c>
      <c r="Z311" s="3">
        <v>9.658395</v>
      </c>
      <c r="AA311" s="3">
        <v>28.974952</v>
      </c>
      <c r="AB311" s="3">
        <v>1.541937</v>
      </c>
      <c r="AC311" s="3">
        <v>75.471055</v>
      </c>
      <c r="AD311" s="3">
        <v>3.791431</v>
      </c>
      <c r="AE311" s="3">
        <v>27.267547</v>
      </c>
    </row>
    <row r="312" spans="1:31" ht="12.75">
      <c r="A312">
        <v>137438</v>
      </c>
      <c r="B312">
        <v>2010</v>
      </c>
      <c r="C312">
        <v>4</v>
      </c>
      <c r="D312">
        <v>5</v>
      </c>
      <c r="E312">
        <v>11</v>
      </c>
      <c r="F312">
        <v>47</v>
      </c>
      <c r="G312">
        <v>52</v>
      </c>
      <c r="H312" s="3">
        <v>12.491747</v>
      </c>
      <c r="I312" s="3">
        <v>749.504797</v>
      </c>
      <c r="J312" s="3">
        <v>39.97193</v>
      </c>
      <c r="K312" s="3">
        <v>428.822283</v>
      </c>
      <c r="L312" s="3">
        <v>45.803754</v>
      </c>
      <c r="M312" s="3">
        <v>24.707561</v>
      </c>
      <c r="N312" s="3">
        <v>630.233648</v>
      </c>
      <c r="O312" s="3">
        <v>19.923284</v>
      </c>
      <c r="P312" s="3">
        <v>213.743681</v>
      </c>
      <c r="Q312" s="3">
        <v>10.733662</v>
      </c>
      <c r="R312" s="3">
        <v>22.902949</v>
      </c>
      <c r="S312" s="3">
        <v>1.133601</v>
      </c>
      <c r="T312" s="3">
        <v>12.238041</v>
      </c>
      <c r="U312" s="3">
        <v>0.624483</v>
      </c>
      <c r="V312" s="3">
        <v>41.68206</v>
      </c>
      <c r="W312" s="3">
        <v>630.514881</v>
      </c>
      <c r="X312" s="3">
        <v>20.048645</v>
      </c>
      <c r="Y312" s="3">
        <v>215.078602</v>
      </c>
      <c r="Z312" s="3">
        <v>10.716735</v>
      </c>
      <c r="AA312" s="3">
        <v>22.900804</v>
      </c>
      <c r="AB312" s="3">
        <v>1.141934</v>
      </c>
      <c r="AC312" s="3">
        <v>12.46952</v>
      </c>
      <c r="AD312" s="3">
        <v>0.633077</v>
      </c>
      <c r="AE312" s="3">
        <v>27.016938</v>
      </c>
    </row>
    <row r="313" spans="1:31" ht="12.75">
      <c r="A313">
        <v>137439</v>
      </c>
      <c r="B313">
        <v>2010</v>
      </c>
      <c r="C313">
        <v>4</v>
      </c>
      <c r="D313">
        <v>5</v>
      </c>
      <c r="E313">
        <v>11</v>
      </c>
      <c r="F313">
        <v>57</v>
      </c>
      <c r="G313">
        <v>52</v>
      </c>
      <c r="H313" s="3">
        <v>9.991731</v>
      </c>
      <c r="I313" s="3">
        <v>599.503837</v>
      </c>
      <c r="J313" s="3">
        <v>38.625423</v>
      </c>
      <c r="K313" s="3">
        <v>319.14912</v>
      </c>
      <c r="L313" s="3">
        <v>42.557484</v>
      </c>
      <c r="M313" s="3">
        <v>24.236671</v>
      </c>
      <c r="N313" s="3">
        <v>628.273591</v>
      </c>
      <c r="O313" s="3">
        <v>19.063931</v>
      </c>
      <c r="P313" s="3">
        <v>157.510165</v>
      </c>
      <c r="Q313" s="3">
        <v>8.26672</v>
      </c>
      <c r="R313" s="3">
        <v>21.051276</v>
      </c>
      <c r="S313" s="3">
        <v>1.091934</v>
      </c>
      <c r="T313" s="3">
        <v>11.923872</v>
      </c>
      <c r="U313" s="3">
        <v>0.633077</v>
      </c>
      <c r="V313" s="3">
        <v>41.49142</v>
      </c>
      <c r="W313" s="3">
        <v>629.41947</v>
      </c>
      <c r="X313" s="3">
        <v>19.561492</v>
      </c>
      <c r="Y313" s="3">
        <v>161.638955</v>
      </c>
      <c r="Z313" s="3">
        <v>8.250053</v>
      </c>
      <c r="AA313" s="3">
        <v>21.506209</v>
      </c>
      <c r="AB313" s="3">
        <v>1.100267</v>
      </c>
      <c r="AC313" s="3">
        <v>12.3128</v>
      </c>
      <c r="AD313" s="3">
        <v>0.64141</v>
      </c>
      <c r="AE313" s="3">
        <v>26.821324</v>
      </c>
    </row>
    <row r="314" spans="1:31" ht="12.75">
      <c r="A314">
        <v>137440</v>
      </c>
      <c r="B314">
        <v>2010</v>
      </c>
      <c r="C314">
        <v>4</v>
      </c>
      <c r="D314">
        <v>5</v>
      </c>
      <c r="E314">
        <v>12</v>
      </c>
      <c r="F314">
        <v>7</v>
      </c>
      <c r="G314">
        <v>52</v>
      </c>
      <c r="H314" s="3">
        <v>9.991731</v>
      </c>
      <c r="I314" s="3">
        <v>599.503837</v>
      </c>
      <c r="J314" s="3">
        <v>34.879791</v>
      </c>
      <c r="K314" s="3">
        <v>22.60847</v>
      </c>
      <c r="L314" s="3">
        <v>42.229263</v>
      </c>
      <c r="M314" s="3">
        <v>283.714595</v>
      </c>
      <c r="N314" s="3">
        <v>623.284474</v>
      </c>
      <c r="O314" s="3">
        <v>17.078778</v>
      </c>
      <c r="P314" s="3">
        <v>11.214222</v>
      </c>
      <c r="Q314" s="3">
        <v>0.59141</v>
      </c>
      <c r="R314" s="3">
        <v>20.760316</v>
      </c>
      <c r="S314" s="3">
        <v>1.108861</v>
      </c>
      <c r="T314" s="3">
        <v>138.698015</v>
      </c>
      <c r="U314" s="3">
        <v>8.291459</v>
      </c>
      <c r="V314" s="3">
        <v>41.320632</v>
      </c>
      <c r="W314" s="3">
        <v>625.162616</v>
      </c>
      <c r="X314" s="3">
        <v>17.801013</v>
      </c>
      <c r="Y314" s="3">
        <v>11.394248</v>
      </c>
      <c r="Z314" s="3">
        <v>0.583077</v>
      </c>
      <c r="AA314" s="3">
        <v>21.468947</v>
      </c>
      <c r="AB314" s="3">
        <v>1.125528</v>
      </c>
      <c r="AC314" s="3">
        <v>145.016579</v>
      </c>
      <c r="AD314" s="3">
        <v>8.283126</v>
      </c>
      <c r="AE314" s="3">
        <v>26.643313</v>
      </c>
    </row>
    <row r="315" spans="1:31" ht="12.75">
      <c r="A315">
        <v>137441</v>
      </c>
      <c r="B315">
        <v>2010</v>
      </c>
      <c r="C315">
        <v>4</v>
      </c>
      <c r="D315">
        <v>5</v>
      </c>
      <c r="E315">
        <v>12</v>
      </c>
      <c r="F315">
        <v>17</v>
      </c>
      <c r="G315">
        <v>52</v>
      </c>
      <c r="H315" s="3">
        <v>9.991731</v>
      </c>
      <c r="I315" s="3">
        <v>599.503837</v>
      </c>
      <c r="J315" s="3">
        <v>26.302484</v>
      </c>
      <c r="K315" s="3">
        <v>215.804623</v>
      </c>
      <c r="L315" s="3">
        <v>31.049993</v>
      </c>
      <c r="M315" s="3">
        <v>15.972367</v>
      </c>
      <c r="N315" s="3">
        <v>609.645781</v>
      </c>
      <c r="O315" s="3">
        <v>12.441595</v>
      </c>
      <c r="P315" s="3">
        <v>101.99021</v>
      </c>
      <c r="Q315" s="3">
        <v>8.241459</v>
      </c>
      <c r="R315" s="3">
        <v>14.707316</v>
      </c>
      <c r="S315" s="3">
        <v>1.117195</v>
      </c>
      <c r="T315" s="3">
        <v>7.623596</v>
      </c>
      <c r="U315" s="3">
        <v>0.633077</v>
      </c>
      <c r="V315" s="3">
        <v>41.196217</v>
      </c>
      <c r="W315" s="3">
        <v>614.274586</v>
      </c>
      <c r="X315" s="3">
        <v>13.860888</v>
      </c>
      <c r="Y315" s="3">
        <v>113.814412</v>
      </c>
      <c r="Z315" s="3">
        <v>8.216459</v>
      </c>
      <c r="AA315" s="3">
        <v>16.342678</v>
      </c>
      <c r="AB315" s="3">
        <v>1.133861</v>
      </c>
      <c r="AC315" s="3">
        <v>8.348772</v>
      </c>
      <c r="AD315" s="3">
        <v>0.64141</v>
      </c>
      <c r="AE315" s="3">
        <v>26.504705</v>
      </c>
    </row>
    <row r="316" spans="1:31" ht="12.75">
      <c r="A316">
        <v>137442</v>
      </c>
      <c r="B316">
        <v>2010</v>
      </c>
      <c r="C316">
        <v>4</v>
      </c>
      <c r="D316">
        <v>5</v>
      </c>
      <c r="E316">
        <v>12</v>
      </c>
      <c r="F316">
        <v>27</v>
      </c>
      <c r="G316">
        <v>52</v>
      </c>
      <c r="H316" s="3">
        <v>9.991731</v>
      </c>
      <c r="I316" s="3">
        <v>599.503837</v>
      </c>
      <c r="J316" s="3">
        <v>22.871369</v>
      </c>
      <c r="K316" s="3">
        <v>188.919679</v>
      </c>
      <c r="L316" s="3">
        <v>25.590396</v>
      </c>
      <c r="M316" s="3">
        <v>14.025545</v>
      </c>
      <c r="N316" s="3">
        <v>604.581689</v>
      </c>
      <c r="O316" s="3">
        <v>11.022602</v>
      </c>
      <c r="P316" s="3">
        <v>90.999523</v>
      </c>
      <c r="Q316" s="3">
        <v>8.258647</v>
      </c>
      <c r="R316" s="3">
        <v>12.338725</v>
      </c>
      <c r="S316" s="3">
        <v>1.100267</v>
      </c>
      <c r="T316" s="3">
        <v>6.801868</v>
      </c>
      <c r="U316" s="3">
        <v>0.632817</v>
      </c>
      <c r="V316" s="3">
        <v>41.08599</v>
      </c>
      <c r="W316" s="3">
        <v>607.621136</v>
      </c>
      <c r="X316" s="3">
        <v>11.848768</v>
      </c>
      <c r="Y316" s="3">
        <v>97.920156</v>
      </c>
      <c r="Z316" s="3">
        <v>8.250053</v>
      </c>
      <c r="AA316" s="3">
        <v>13.251671</v>
      </c>
      <c r="AB316" s="3">
        <v>1.100267</v>
      </c>
      <c r="AC316" s="3">
        <v>7.223677</v>
      </c>
      <c r="AD316" s="3">
        <v>0.64141</v>
      </c>
      <c r="AE316" s="3">
        <v>26.386217</v>
      </c>
    </row>
    <row r="317" spans="1:31" ht="12.75">
      <c r="A317">
        <v>137443</v>
      </c>
      <c r="B317">
        <v>2010</v>
      </c>
      <c r="C317">
        <v>4</v>
      </c>
      <c r="D317">
        <v>5</v>
      </c>
      <c r="E317">
        <v>12</v>
      </c>
      <c r="F317">
        <v>40</v>
      </c>
      <c r="G317">
        <v>22</v>
      </c>
      <c r="H317" s="3">
        <v>12.491747</v>
      </c>
      <c r="I317" s="3">
        <v>749.504797</v>
      </c>
      <c r="J317" s="3">
        <v>20.98194</v>
      </c>
      <c r="K317" s="3">
        <v>173.354524</v>
      </c>
      <c r="L317" s="3">
        <v>22.703977</v>
      </c>
      <c r="M317" s="3">
        <v>66.038166</v>
      </c>
      <c r="N317" s="3">
        <v>601.893519</v>
      </c>
      <c r="O317" s="3">
        <v>10.336008</v>
      </c>
      <c r="P317" s="3">
        <v>85.212548</v>
      </c>
      <c r="Q317" s="3">
        <v>8.308387</v>
      </c>
      <c r="R317" s="3">
        <v>11.142312</v>
      </c>
      <c r="S317" s="3">
        <v>1.067194</v>
      </c>
      <c r="T317" s="3">
        <v>32.756594</v>
      </c>
      <c r="U317" s="3">
        <v>3.116166</v>
      </c>
      <c r="V317" s="3">
        <v>40.95679</v>
      </c>
      <c r="W317" s="3">
        <v>603.130163</v>
      </c>
      <c r="X317" s="3">
        <v>10.645932</v>
      </c>
      <c r="Y317" s="3">
        <v>88.141976</v>
      </c>
      <c r="Z317" s="3">
        <v>8.29172</v>
      </c>
      <c r="AA317" s="3">
        <v>11.561665</v>
      </c>
      <c r="AB317" s="3">
        <v>1.075267</v>
      </c>
      <c r="AC317" s="3">
        <v>33.281571</v>
      </c>
      <c r="AD317" s="3">
        <v>3.12476</v>
      </c>
      <c r="AE317" s="3">
        <v>26.253143</v>
      </c>
    </row>
    <row r="318" spans="1:31" ht="12.75">
      <c r="A318">
        <v>137444</v>
      </c>
      <c r="B318">
        <v>2010</v>
      </c>
      <c r="C318">
        <v>4</v>
      </c>
      <c r="D318">
        <v>5</v>
      </c>
      <c r="E318">
        <v>12</v>
      </c>
      <c r="F318">
        <v>50</v>
      </c>
      <c r="G318">
        <v>22</v>
      </c>
      <c r="H318" s="3">
        <v>9.991731</v>
      </c>
      <c r="I318" s="3">
        <v>599.503837</v>
      </c>
      <c r="J318" s="3">
        <v>21.487477</v>
      </c>
      <c r="K318" s="3">
        <v>181.267629</v>
      </c>
      <c r="L318" s="3">
        <v>19.787299</v>
      </c>
      <c r="M318" s="3">
        <v>13.642465</v>
      </c>
      <c r="N318" s="3">
        <v>603.014705</v>
      </c>
      <c r="O318" s="3">
        <v>10.615718</v>
      </c>
      <c r="P318" s="3">
        <v>89.520718</v>
      </c>
      <c r="Q318" s="3">
        <v>8.44146</v>
      </c>
      <c r="R318" s="3">
        <v>9.713904</v>
      </c>
      <c r="S318" s="3">
        <v>0.90886</v>
      </c>
      <c r="T318" s="3">
        <v>6.834881</v>
      </c>
      <c r="U318" s="3">
        <v>0.64141</v>
      </c>
      <c r="V318" s="3">
        <v>40.850633</v>
      </c>
      <c r="W318" s="3">
        <v>604.015037</v>
      </c>
      <c r="X318" s="3">
        <v>10.87176</v>
      </c>
      <c r="Y318" s="3">
        <v>91.746911</v>
      </c>
      <c r="Z318" s="3">
        <v>8.424793</v>
      </c>
      <c r="AA318" s="3">
        <v>10.073395</v>
      </c>
      <c r="AB318" s="3">
        <v>0.93386</v>
      </c>
      <c r="AC318" s="3">
        <v>6.807583</v>
      </c>
      <c r="AD318" s="3">
        <v>0.633077</v>
      </c>
      <c r="AE318" s="3">
        <v>26.144425</v>
      </c>
    </row>
    <row r="319" spans="1:31" ht="12.75">
      <c r="A319">
        <v>137445</v>
      </c>
      <c r="B319">
        <v>2010</v>
      </c>
      <c r="C319">
        <v>4</v>
      </c>
      <c r="D319">
        <v>5</v>
      </c>
      <c r="E319">
        <v>13</v>
      </c>
      <c r="F319">
        <v>0</v>
      </c>
      <c r="G319">
        <v>22</v>
      </c>
      <c r="H319" s="3">
        <v>9.991731</v>
      </c>
      <c r="I319" s="3">
        <v>599.503837</v>
      </c>
      <c r="J319" s="3">
        <v>21.589689</v>
      </c>
      <c r="K319" s="3">
        <v>178.269826</v>
      </c>
      <c r="L319" s="3">
        <v>23.774994</v>
      </c>
      <c r="M319" s="3">
        <v>13.673421</v>
      </c>
      <c r="N319" s="3">
        <v>603.421734</v>
      </c>
      <c r="O319" s="3">
        <v>10.719207</v>
      </c>
      <c r="P319" s="3">
        <v>88.49843</v>
      </c>
      <c r="Q319" s="3">
        <v>8.258386</v>
      </c>
      <c r="R319" s="3">
        <v>11.818844</v>
      </c>
      <c r="S319" s="3">
        <v>1.100267</v>
      </c>
      <c r="T319" s="3">
        <v>6.784699</v>
      </c>
      <c r="U319" s="3">
        <v>0.633077</v>
      </c>
      <c r="V319" s="3">
        <v>40.743441</v>
      </c>
      <c r="W319" s="3">
        <v>604.010167</v>
      </c>
      <c r="X319" s="3">
        <v>10.870482</v>
      </c>
      <c r="Y319" s="3">
        <v>89.771396</v>
      </c>
      <c r="Z319" s="3">
        <v>8.241719</v>
      </c>
      <c r="AA319" s="3">
        <v>11.95615</v>
      </c>
      <c r="AB319" s="3">
        <v>1.108601</v>
      </c>
      <c r="AC319" s="3">
        <v>6.888722</v>
      </c>
      <c r="AD319" s="3">
        <v>0.64141</v>
      </c>
      <c r="AE319" s="3">
        <v>26.03572</v>
      </c>
    </row>
    <row r="320" spans="1:31" ht="12.75">
      <c r="A320">
        <v>137446</v>
      </c>
      <c r="B320">
        <v>2010</v>
      </c>
      <c r="C320">
        <v>4</v>
      </c>
      <c r="D320">
        <v>5</v>
      </c>
      <c r="E320">
        <v>13</v>
      </c>
      <c r="F320">
        <v>15</v>
      </c>
      <c r="G320">
        <v>22</v>
      </c>
      <c r="H320" s="3">
        <v>14.991502</v>
      </c>
      <c r="I320" s="3">
        <v>899.490132</v>
      </c>
      <c r="J320" s="3">
        <v>22.086722</v>
      </c>
      <c r="K320" s="3">
        <v>175.73322</v>
      </c>
      <c r="L320" s="3">
        <v>23.70465</v>
      </c>
      <c r="M320" s="3">
        <v>131.671876</v>
      </c>
      <c r="N320" s="3">
        <v>604.66274</v>
      </c>
      <c r="O320" s="3">
        <v>11.042949</v>
      </c>
      <c r="P320" s="3">
        <v>87.475411</v>
      </c>
      <c r="Q320" s="3">
        <v>8.050052</v>
      </c>
      <c r="R320" s="3">
        <v>11.957698</v>
      </c>
      <c r="S320" s="3">
        <v>1.100267</v>
      </c>
      <c r="T320" s="3">
        <v>66.116504</v>
      </c>
      <c r="U320" s="3">
        <v>5.841183</v>
      </c>
      <c r="V320" s="3">
        <v>40.577797</v>
      </c>
      <c r="W320" s="3">
        <v>604.669778</v>
      </c>
      <c r="X320" s="3">
        <v>11.043773</v>
      </c>
      <c r="Y320" s="3">
        <v>88.257809</v>
      </c>
      <c r="Z320" s="3">
        <v>8.050052</v>
      </c>
      <c r="AA320" s="3">
        <v>11.746951</v>
      </c>
      <c r="AB320" s="3">
        <v>1.091674</v>
      </c>
      <c r="AC320" s="3">
        <v>65.555372</v>
      </c>
      <c r="AD320" s="3">
        <v>5.849777</v>
      </c>
      <c r="AE320" s="3">
        <v>25.870064</v>
      </c>
    </row>
    <row r="321" spans="1:31" ht="12.75">
      <c r="A321">
        <v>137447</v>
      </c>
      <c r="B321">
        <v>2010</v>
      </c>
      <c r="C321">
        <v>4</v>
      </c>
      <c r="D321">
        <v>5</v>
      </c>
      <c r="E321">
        <v>13</v>
      </c>
      <c r="F321">
        <v>32</v>
      </c>
      <c r="G321">
        <v>52</v>
      </c>
      <c r="H321" s="3">
        <v>17.491779</v>
      </c>
      <c r="I321" s="3">
        <v>1049.506717</v>
      </c>
      <c r="J321" s="3">
        <v>22.768614</v>
      </c>
      <c r="K321" s="3">
        <v>220.550533</v>
      </c>
      <c r="L321" s="3">
        <v>33.178177</v>
      </c>
      <c r="M321" s="3">
        <v>144.527203</v>
      </c>
      <c r="N321" s="3">
        <v>606.174319</v>
      </c>
      <c r="O321" s="3">
        <v>11.445923</v>
      </c>
      <c r="P321" s="3">
        <v>110.570863</v>
      </c>
      <c r="Q321" s="3">
        <v>9.808396</v>
      </c>
      <c r="R321" s="3">
        <v>16.67504</v>
      </c>
      <c r="S321" s="3">
        <v>1.466676</v>
      </c>
      <c r="T321" s="3">
        <v>72.960275</v>
      </c>
      <c r="U321" s="3">
        <v>6.216706</v>
      </c>
      <c r="V321" s="3">
        <v>40.377493</v>
      </c>
      <c r="W321" s="3">
        <v>605.721242</v>
      </c>
      <c r="X321" s="3">
        <v>11.322691</v>
      </c>
      <c r="Y321" s="3">
        <v>109.97967</v>
      </c>
      <c r="Z321" s="3">
        <v>9.800063</v>
      </c>
      <c r="AA321" s="3">
        <v>16.503137</v>
      </c>
      <c r="AB321" s="3">
        <v>1.475009</v>
      </c>
      <c r="AC321" s="3">
        <v>71.566928</v>
      </c>
      <c r="AD321" s="3">
        <v>6.216706</v>
      </c>
      <c r="AE321" s="3">
        <v>25.671917</v>
      </c>
    </row>
    <row r="322" spans="1:31" ht="12.75">
      <c r="A322">
        <v>137448</v>
      </c>
      <c r="B322">
        <v>2010</v>
      </c>
      <c r="C322">
        <v>4</v>
      </c>
      <c r="D322">
        <v>5</v>
      </c>
      <c r="E322">
        <v>13</v>
      </c>
      <c r="F322">
        <v>52</v>
      </c>
      <c r="G322">
        <v>4</v>
      </c>
      <c r="H322" s="3">
        <v>19.199707</v>
      </c>
      <c r="I322" s="3">
        <v>1151.982413</v>
      </c>
      <c r="J322" s="3">
        <v>22.246382</v>
      </c>
      <c r="K322" s="3">
        <v>174.131459</v>
      </c>
      <c r="L322" s="3">
        <v>25.343054</v>
      </c>
      <c r="M322" s="3">
        <v>227.683035</v>
      </c>
      <c r="N322" s="3">
        <v>604.805441</v>
      </c>
      <c r="O322" s="3">
        <v>11.101754</v>
      </c>
      <c r="P322" s="3">
        <v>87.870021</v>
      </c>
      <c r="Q322" s="3">
        <v>7.55832</v>
      </c>
      <c r="R322" s="3">
        <v>12.760623</v>
      </c>
      <c r="S322" s="3">
        <v>1.091666</v>
      </c>
      <c r="T322" s="3">
        <v>112.53874</v>
      </c>
      <c r="U322" s="3">
        <v>10.549721</v>
      </c>
      <c r="V322" s="3">
        <v>40.164247</v>
      </c>
      <c r="W322" s="3">
        <v>605.014961</v>
      </c>
      <c r="X322" s="3">
        <v>11.144628</v>
      </c>
      <c r="Y322" s="3">
        <v>86.261437</v>
      </c>
      <c r="Z322" s="3">
        <v>7.549725</v>
      </c>
      <c r="AA322" s="3">
        <v>12.58243</v>
      </c>
      <c r="AB322" s="3">
        <v>1.091927</v>
      </c>
      <c r="AC322" s="3">
        <v>115.144294</v>
      </c>
      <c r="AD322" s="3">
        <v>10.558055</v>
      </c>
      <c r="AE322" s="3">
        <v>25.457847</v>
      </c>
    </row>
    <row r="323" spans="1:31" ht="12.75">
      <c r="A323">
        <v>137449</v>
      </c>
      <c r="B323">
        <v>2010</v>
      </c>
      <c r="C323">
        <v>4</v>
      </c>
      <c r="D323">
        <v>5</v>
      </c>
      <c r="E323">
        <v>13</v>
      </c>
      <c r="F323">
        <v>57</v>
      </c>
      <c r="G323">
        <v>52</v>
      </c>
      <c r="H323" s="3">
        <v>5.78311</v>
      </c>
      <c r="I323" s="3">
        <v>346.986596</v>
      </c>
      <c r="J323" s="3">
        <v>15.95874</v>
      </c>
      <c r="K323" s="3">
        <v>0</v>
      </c>
      <c r="L323" s="3">
        <v>82.70297</v>
      </c>
      <c r="M323" s="3">
        <v>9.604218</v>
      </c>
      <c r="N323" s="3">
        <v>589.598839</v>
      </c>
      <c r="O323" s="3">
        <v>7.692108</v>
      </c>
      <c r="P323" s="3">
        <v>0</v>
      </c>
      <c r="Q323" s="3">
        <v>0</v>
      </c>
      <c r="R323" s="3">
        <v>39.87986</v>
      </c>
      <c r="S323" s="3">
        <v>5.1417</v>
      </c>
      <c r="T323" s="3">
        <v>4.613099</v>
      </c>
      <c r="U323" s="3">
        <v>0.64141</v>
      </c>
      <c r="V323" s="3">
        <v>40.119697</v>
      </c>
      <c r="W323" s="3">
        <v>592.550503</v>
      </c>
      <c r="X323" s="3">
        <v>8.266632</v>
      </c>
      <c r="Y323" s="3">
        <v>0</v>
      </c>
      <c r="Z323" s="3">
        <v>0</v>
      </c>
      <c r="AA323" s="3">
        <v>42.82311</v>
      </c>
      <c r="AB323" s="3">
        <v>5.1417</v>
      </c>
      <c r="AC323" s="3">
        <v>4.991119</v>
      </c>
      <c r="AD323" s="3">
        <v>0.64141</v>
      </c>
      <c r="AE323" s="3">
        <v>25.409969</v>
      </c>
    </row>
    <row r="324" spans="1:31" ht="12.75">
      <c r="A324">
        <v>137452</v>
      </c>
      <c r="B324">
        <v>2010</v>
      </c>
      <c r="C324">
        <v>4</v>
      </c>
      <c r="D324">
        <v>5</v>
      </c>
      <c r="E324">
        <v>14</v>
      </c>
      <c r="F324">
        <v>27</v>
      </c>
      <c r="G324">
        <v>52</v>
      </c>
      <c r="H324" s="3">
        <v>29.992119</v>
      </c>
      <c r="I324" s="3">
        <v>1799.527142</v>
      </c>
      <c r="J324" s="3">
        <v>17.164788</v>
      </c>
      <c r="K324" s="3">
        <v>185.570671</v>
      </c>
      <c r="L324" s="3">
        <v>14.915608</v>
      </c>
      <c r="M324" s="3">
        <v>314.304178</v>
      </c>
      <c r="N324" s="3">
        <v>591.530195</v>
      </c>
      <c r="O324" s="3">
        <v>8.100905</v>
      </c>
      <c r="P324" s="3">
        <v>90.326835</v>
      </c>
      <c r="Q324" s="3">
        <v>12.617008</v>
      </c>
      <c r="R324" s="3">
        <v>7.221045</v>
      </c>
      <c r="S324" s="3">
        <v>0.966412</v>
      </c>
      <c r="T324" s="3">
        <v>145.408045</v>
      </c>
      <c r="U324" s="3">
        <v>16.408699</v>
      </c>
      <c r="V324" s="3">
        <v>39.87667</v>
      </c>
      <c r="W324" s="3">
        <v>595.911465</v>
      </c>
      <c r="X324" s="3">
        <v>9.063883</v>
      </c>
      <c r="Y324" s="3">
        <v>95.243836</v>
      </c>
      <c r="Z324" s="3">
        <v>12.600081</v>
      </c>
      <c r="AA324" s="3">
        <v>7.694563</v>
      </c>
      <c r="AB324" s="3">
        <v>0.975006</v>
      </c>
      <c r="AC324" s="3">
        <v>168.896133</v>
      </c>
      <c r="AD324" s="3">
        <v>16.417032</v>
      </c>
      <c r="AE324" s="3">
        <v>25.138053</v>
      </c>
    </row>
    <row r="325" spans="1:31" ht="12.75">
      <c r="A325">
        <v>137453</v>
      </c>
      <c r="B325">
        <v>2010</v>
      </c>
      <c r="C325">
        <v>4</v>
      </c>
      <c r="D325">
        <v>5</v>
      </c>
      <c r="E325">
        <v>14</v>
      </c>
      <c r="F325">
        <v>42</v>
      </c>
      <c r="G325">
        <v>52</v>
      </c>
      <c r="H325" s="3">
        <v>14.992023</v>
      </c>
      <c r="I325" s="3">
        <v>899.521382</v>
      </c>
      <c r="J325" s="3">
        <v>18.459897</v>
      </c>
      <c r="K325" s="3">
        <v>184.057166</v>
      </c>
      <c r="L325" s="3">
        <v>14.366244</v>
      </c>
      <c r="M325" s="3">
        <v>78.31858</v>
      </c>
      <c r="N325" s="3">
        <v>596.698339</v>
      </c>
      <c r="O325" s="3">
        <v>9.134993</v>
      </c>
      <c r="P325" s="3">
        <v>89.46685</v>
      </c>
      <c r="Q325" s="3">
        <v>10.125065</v>
      </c>
      <c r="R325" s="3">
        <v>7.001839</v>
      </c>
      <c r="S325" s="3">
        <v>0.766672</v>
      </c>
      <c r="T325" s="3">
        <v>40.473789</v>
      </c>
      <c r="U325" s="3">
        <v>4.100287</v>
      </c>
      <c r="V325" s="3">
        <v>39.739645</v>
      </c>
      <c r="W325" s="3">
        <v>597.600206</v>
      </c>
      <c r="X325" s="3">
        <v>9.324905</v>
      </c>
      <c r="Y325" s="3">
        <v>94.590316</v>
      </c>
      <c r="Z325" s="3">
        <v>10.108398</v>
      </c>
      <c r="AA325" s="3">
        <v>7.364406</v>
      </c>
      <c r="AB325" s="3">
        <v>0.775005</v>
      </c>
      <c r="AC325" s="3">
        <v>37.844791</v>
      </c>
      <c r="AD325" s="3">
        <v>4.10862</v>
      </c>
      <c r="AE325" s="3">
        <v>24.998179</v>
      </c>
    </row>
    <row r="326" spans="1:31" ht="12.75">
      <c r="A326">
        <v>137454</v>
      </c>
      <c r="B326">
        <v>2010</v>
      </c>
      <c r="C326">
        <v>4</v>
      </c>
      <c r="D326">
        <v>5</v>
      </c>
      <c r="E326">
        <v>14</v>
      </c>
      <c r="F326">
        <v>55</v>
      </c>
      <c r="G326">
        <v>22</v>
      </c>
      <c r="H326" s="3">
        <v>12.491747</v>
      </c>
      <c r="I326" s="3">
        <v>749.504797</v>
      </c>
      <c r="J326" s="3">
        <v>20.151417</v>
      </c>
      <c r="K326" s="3">
        <v>181.838696</v>
      </c>
      <c r="L326" s="3">
        <v>18.042665</v>
      </c>
      <c r="M326" s="3">
        <v>51.836006</v>
      </c>
      <c r="N326" s="3">
        <v>603.546959</v>
      </c>
      <c r="O326" s="3">
        <v>10.754906</v>
      </c>
      <c r="P326" s="3">
        <v>96.688375</v>
      </c>
      <c r="Q326" s="3">
        <v>9.091464</v>
      </c>
      <c r="R326" s="3">
        <v>9.600192</v>
      </c>
      <c r="S326" s="3">
        <v>0.900527</v>
      </c>
      <c r="T326" s="3">
        <v>28.053019</v>
      </c>
      <c r="U326" s="3">
        <v>2.499756</v>
      </c>
      <c r="V326" s="3">
        <v>39.605209</v>
      </c>
      <c r="W326" s="3">
        <v>597.929345</v>
      </c>
      <c r="X326" s="3">
        <v>9.396511</v>
      </c>
      <c r="Y326" s="3">
        <v>85.150322</v>
      </c>
      <c r="Z326" s="3">
        <v>9.074798</v>
      </c>
      <c r="AA326" s="3">
        <v>8.442472</v>
      </c>
      <c r="AB326" s="3">
        <v>0.9086</v>
      </c>
      <c r="AC326" s="3">
        <v>23.782987</v>
      </c>
      <c r="AD326" s="3">
        <v>2.508349</v>
      </c>
      <c r="AE326" s="3">
        <v>24.880723</v>
      </c>
    </row>
    <row r="327" spans="1:31" ht="12.75">
      <c r="A327">
        <v>137455</v>
      </c>
      <c r="B327">
        <v>2010</v>
      </c>
      <c r="C327">
        <v>4</v>
      </c>
      <c r="D327">
        <v>5</v>
      </c>
      <c r="E327">
        <v>15</v>
      </c>
      <c r="F327">
        <v>7</v>
      </c>
      <c r="G327">
        <v>52</v>
      </c>
      <c r="H327" s="3">
        <v>12.491747</v>
      </c>
      <c r="I327" s="3">
        <v>749.504797</v>
      </c>
      <c r="J327" s="3">
        <v>20.772178</v>
      </c>
      <c r="K327" s="3">
        <v>180.135234</v>
      </c>
      <c r="L327" s="3">
        <v>21.112087</v>
      </c>
      <c r="M327" s="3">
        <v>58.23012</v>
      </c>
      <c r="N327" s="3">
        <v>604.497567</v>
      </c>
      <c r="O327" s="3">
        <v>10.997935</v>
      </c>
      <c r="P327" s="3">
        <v>95.819222</v>
      </c>
      <c r="Q327" s="3">
        <v>8.691462</v>
      </c>
      <c r="R327" s="3">
        <v>11.26624</v>
      </c>
      <c r="S327" s="3">
        <v>1.017194</v>
      </c>
      <c r="T327" s="3">
        <v>30.298961</v>
      </c>
      <c r="U327" s="3">
        <v>2.783091</v>
      </c>
      <c r="V327" s="3">
        <v>39.467734</v>
      </c>
      <c r="W327" s="3">
        <v>599.56108</v>
      </c>
      <c r="X327" s="3">
        <v>9.774242</v>
      </c>
      <c r="Y327" s="3">
        <v>84.316012</v>
      </c>
      <c r="Z327" s="3">
        <v>8.674795</v>
      </c>
      <c r="AA327" s="3">
        <v>9.845847</v>
      </c>
      <c r="AB327" s="3">
        <v>1.025527</v>
      </c>
      <c r="AC327" s="3">
        <v>27.931159</v>
      </c>
      <c r="AD327" s="3">
        <v>2.791424</v>
      </c>
      <c r="AE327" s="3">
        <v>24.758545</v>
      </c>
    </row>
    <row r="328" spans="1:31" ht="12.75">
      <c r="A328">
        <v>137456</v>
      </c>
      <c r="B328">
        <v>2010</v>
      </c>
      <c r="C328">
        <v>4</v>
      </c>
      <c r="D328">
        <v>5</v>
      </c>
      <c r="E328">
        <v>15</v>
      </c>
      <c r="F328">
        <v>22</v>
      </c>
      <c r="G328">
        <v>52</v>
      </c>
      <c r="H328" s="3">
        <v>14.992023</v>
      </c>
      <c r="I328" s="3">
        <v>899.521382</v>
      </c>
      <c r="J328" s="3">
        <v>20.611118</v>
      </c>
      <c r="K328" s="3">
        <v>190.15423</v>
      </c>
      <c r="L328" s="3">
        <v>18.275706</v>
      </c>
      <c r="M328" s="3">
        <v>100.569604</v>
      </c>
      <c r="N328" s="3">
        <v>601.247709</v>
      </c>
      <c r="O328" s="3">
        <v>10.179667</v>
      </c>
      <c r="P328" s="3">
        <v>94.86341</v>
      </c>
      <c r="Q328" s="3">
        <v>9.258393</v>
      </c>
      <c r="R328" s="3">
        <v>9.206599</v>
      </c>
      <c r="S328" s="3">
        <v>0.883599</v>
      </c>
      <c r="T328" s="3">
        <v>48.54663</v>
      </c>
      <c r="U328" s="3">
        <v>4.850031</v>
      </c>
      <c r="V328" s="3">
        <v>39.315039</v>
      </c>
      <c r="W328" s="3">
        <v>602.271046</v>
      </c>
      <c r="X328" s="3">
        <v>10.431451</v>
      </c>
      <c r="Y328" s="3">
        <v>95.29082</v>
      </c>
      <c r="Z328" s="3">
        <v>9.241726</v>
      </c>
      <c r="AA328" s="3">
        <v>9.069107</v>
      </c>
      <c r="AB328" s="3">
        <v>0.891672</v>
      </c>
      <c r="AC328" s="3">
        <v>52.022974</v>
      </c>
      <c r="AD328" s="3">
        <v>4.858625</v>
      </c>
      <c r="AE328" s="3">
        <v>24.602073</v>
      </c>
    </row>
    <row r="329" spans="1:31" ht="12.75">
      <c r="A329">
        <v>137457</v>
      </c>
      <c r="B329">
        <v>2010</v>
      </c>
      <c r="C329">
        <v>4</v>
      </c>
      <c r="D329">
        <v>5</v>
      </c>
      <c r="E329">
        <v>15</v>
      </c>
      <c r="F329">
        <v>35</v>
      </c>
      <c r="G329">
        <v>22</v>
      </c>
      <c r="H329" s="3">
        <v>12.492007</v>
      </c>
      <c r="I329" s="3">
        <v>749.520422</v>
      </c>
      <c r="J329" s="3">
        <v>20.944218</v>
      </c>
      <c r="K329" s="3">
        <v>181.748816</v>
      </c>
      <c r="L329" s="3">
        <v>20.497139</v>
      </c>
      <c r="M329" s="3">
        <v>59.387766</v>
      </c>
      <c r="N329" s="3">
        <v>600.691447</v>
      </c>
      <c r="O329" s="3">
        <v>10.042111</v>
      </c>
      <c r="P329" s="3">
        <v>87.057446</v>
      </c>
      <c r="Q329" s="3">
        <v>8.683649</v>
      </c>
      <c r="R329" s="3">
        <v>9.828234</v>
      </c>
      <c r="S329" s="3">
        <v>0.98334</v>
      </c>
      <c r="T329" s="3">
        <v>28.559982</v>
      </c>
      <c r="U329" s="3">
        <v>2.825018</v>
      </c>
      <c r="V329" s="3">
        <v>39.189513</v>
      </c>
      <c r="W329" s="3">
        <v>604.131894</v>
      </c>
      <c r="X329" s="3">
        <v>10.902107</v>
      </c>
      <c r="Y329" s="3">
        <v>94.69137</v>
      </c>
      <c r="Z329" s="3">
        <v>8.675056</v>
      </c>
      <c r="AA329" s="3">
        <v>10.668905</v>
      </c>
      <c r="AB329" s="3">
        <v>0.9836</v>
      </c>
      <c r="AC329" s="3">
        <v>30.827784</v>
      </c>
      <c r="AD329" s="3">
        <v>2.833351</v>
      </c>
      <c r="AE329" s="3">
        <v>24.465797</v>
      </c>
    </row>
    <row r="330" spans="1:31" ht="12.75">
      <c r="A330">
        <v>137458</v>
      </c>
      <c r="B330">
        <v>2010</v>
      </c>
      <c r="C330">
        <v>4</v>
      </c>
      <c r="D330">
        <v>5</v>
      </c>
      <c r="E330">
        <v>15</v>
      </c>
      <c r="F330">
        <v>47</v>
      </c>
      <c r="G330">
        <v>52</v>
      </c>
      <c r="H330" s="3">
        <v>12.491747</v>
      </c>
      <c r="I330" s="3">
        <v>749.504797</v>
      </c>
      <c r="J330" s="3">
        <v>20.931184</v>
      </c>
      <c r="K330" s="3">
        <v>181.440093</v>
      </c>
      <c r="L330" s="3">
        <v>19.039053</v>
      </c>
      <c r="M330" s="3">
        <v>60.985079</v>
      </c>
      <c r="N330" s="3">
        <v>600.922876</v>
      </c>
      <c r="O330" s="3">
        <v>10.097962</v>
      </c>
      <c r="P330" s="3">
        <v>87.313345</v>
      </c>
      <c r="Q330" s="3">
        <v>8.683389</v>
      </c>
      <c r="R330" s="3">
        <v>9.151558</v>
      </c>
      <c r="S330" s="3">
        <v>0.90886</v>
      </c>
      <c r="T330" s="3">
        <v>29.674165</v>
      </c>
      <c r="U330" s="3">
        <v>2.899498</v>
      </c>
      <c r="V330" s="3">
        <v>39.063288</v>
      </c>
      <c r="W330" s="3">
        <v>603.865224</v>
      </c>
      <c r="X330" s="3">
        <v>10.833222</v>
      </c>
      <c r="Y330" s="3">
        <v>94.126748</v>
      </c>
      <c r="Z330" s="3">
        <v>8.666722</v>
      </c>
      <c r="AA330" s="3">
        <v>9.887495</v>
      </c>
      <c r="AB330" s="3">
        <v>0.917193</v>
      </c>
      <c r="AC330" s="3">
        <v>31.310914</v>
      </c>
      <c r="AD330" s="3">
        <v>2.907831</v>
      </c>
      <c r="AE330" s="3">
        <v>24.330381</v>
      </c>
    </row>
    <row r="331" spans="1:31" ht="12.75">
      <c r="A331">
        <v>137459</v>
      </c>
      <c r="B331">
        <v>2010</v>
      </c>
      <c r="C331">
        <v>4</v>
      </c>
      <c r="D331">
        <v>5</v>
      </c>
      <c r="E331">
        <v>15</v>
      </c>
      <c r="F331">
        <v>57</v>
      </c>
      <c r="G331">
        <v>52</v>
      </c>
      <c r="H331" s="3">
        <v>9.991731</v>
      </c>
      <c r="I331" s="3">
        <v>599.503837</v>
      </c>
      <c r="J331" s="3">
        <v>20.870846</v>
      </c>
      <c r="K331" s="3">
        <v>176.054492</v>
      </c>
      <c r="L331" s="3">
        <v>19.429446</v>
      </c>
      <c r="M331" s="3">
        <v>13.053267</v>
      </c>
      <c r="N331" s="3">
        <v>601.519086</v>
      </c>
      <c r="O331" s="3">
        <v>10.242964</v>
      </c>
      <c r="P331" s="3">
        <v>86.377567</v>
      </c>
      <c r="Q331" s="3">
        <v>8.441721</v>
      </c>
      <c r="R331" s="3">
        <v>9.542549</v>
      </c>
      <c r="S331" s="3">
        <v>0.925527</v>
      </c>
      <c r="T331" s="3">
        <v>6.424393</v>
      </c>
      <c r="U331" s="3">
        <v>0.624483</v>
      </c>
      <c r="V331" s="3">
        <v>38.960859</v>
      </c>
      <c r="W331" s="3">
        <v>603.060992</v>
      </c>
      <c r="X331" s="3">
        <v>10.627882</v>
      </c>
      <c r="Y331" s="3">
        <v>89.676925</v>
      </c>
      <c r="Z331" s="3">
        <v>8.425575</v>
      </c>
      <c r="AA331" s="3">
        <v>9.886898</v>
      </c>
      <c r="AB331" s="3">
        <v>0.933339</v>
      </c>
      <c r="AC331" s="3">
        <v>6.628874</v>
      </c>
      <c r="AD331" s="3">
        <v>0.632817</v>
      </c>
      <c r="AE331" s="3">
        <v>24.224103</v>
      </c>
    </row>
    <row r="332" spans="1:31" ht="12.75">
      <c r="A332">
        <v>137460</v>
      </c>
      <c r="B332">
        <v>2010</v>
      </c>
      <c r="C332">
        <v>4</v>
      </c>
      <c r="D332">
        <v>5</v>
      </c>
      <c r="E332">
        <v>16</v>
      </c>
      <c r="F332">
        <v>7</v>
      </c>
      <c r="G332">
        <v>52</v>
      </c>
      <c r="H332" s="3">
        <v>9.991991</v>
      </c>
      <c r="I332" s="3">
        <v>599.519462</v>
      </c>
      <c r="J332" s="3">
        <v>20.789898</v>
      </c>
      <c r="K332" s="3">
        <v>176.104239</v>
      </c>
      <c r="L332" s="3">
        <v>18.398822</v>
      </c>
      <c r="M332" s="3">
        <v>13.22981</v>
      </c>
      <c r="N332" s="3">
        <v>602.447954</v>
      </c>
      <c r="O332" s="3">
        <v>10.473764</v>
      </c>
      <c r="P332" s="3">
        <v>88.695306</v>
      </c>
      <c r="Q332" s="3">
        <v>8.475054</v>
      </c>
      <c r="R332" s="3">
        <v>9.266246</v>
      </c>
      <c r="S332" s="3">
        <v>0.883599</v>
      </c>
      <c r="T332" s="3">
        <v>6.690909</v>
      </c>
      <c r="U332" s="3">
        <v>0.633337</v>
      </c>
      <c r="V332" s="3">
        <v>38.856121</v>
      </c>
      <c r="W332" s="3">
        <v>601.816355</v>
      </c>
      <c r="X332" s="3">
        <v>10.316134</v>
      </c>
      <c r="Y332" s="3">
        <v>87.408933</v>
      </c>
      <c r="Z332" s="3">
        <v>8.458387</v>
      </c>
      <c r="AA332" s="3">
        <v>9.132576</v>
      </c>
      <c r="AB332" s="3">
        <v>0.891933</v>
      </c>
      <c r="AC332" s="3">
        <v>6.538901</v>
      </c>
      <c r="AD332" s="3">
        <v>0.641671</v>
      </c>
      <c r="AE332" s="3">
        <v>24.120941</v>
      </c>
    </row>
    <row r="333" spans="1:31" ht="12.75">
      <c r="A333">
        <v>137461</v>
      </c>
      <c r="B333">
        <v>2010</v>
      </c>
      <c r="C333">
        <v>4</v>
      </c>
      <c r="D333">
        <v>5</v>
      </c>
      <c r="E333">
        <v>16</v>
      </c>
      <c r="F333">
        <v>25</v>
      </c>
      <c r="G333">
        <v>22</v>
      </c>
      <c r="H333" s="3">
        <v>17.491518</v>
      </c>
      <c r="I333" s="3">
        <v>1049.491092</v>
      </c>
      <c r="J333" s="3">
        <v>21.819496</v>
      </c>
      <c r="K333" s="3">
        <v>182.004187</v>
      </c>
      <c r="L333" s="3">
        <v>18.24387</v>
      </c>
      <c r="M333" s="3">
        <v>181.39068</v>
      </c>
      <c r="N333" s="3">
        <v>605.180247</v>
      </c>
      <c r="O333" s="3">
        <v>11.187217</v>
      </c>
      <c r="P333" s="3">
        <v>93.153441</v>
      </c>
      <c r="Q333" s="3">
        <v>8.641462</v>
      </c>
      <c r="R333" s="3">
        <v>9.296665</v>
      </c>
      <c r="S333" s="3">
        <v>0.85886</v>
      </c>
      <c r="T333" s="3">
        <v>93.223485</v>
      </c>
      <c r="U333" s="3">
        <v>7.991197</v>
      </c>
      <c r="V333" s="3">
        <v>38.660345</v>
      </c>
      <c r="W333" s="3">
        <v>603.046818</v>
      </c>
      <c r="X333" s="3">
        <v>10.632279</v>
      </c>
      <c r="Y333" s="3">
        <v>88.850746</v>
      </c>
      <c r="Z333" s="3">
        <v>8.625316</v>
      </c>
      <c r="AA333" s="3">
        <v>8.947205</v>
      </c>
      <c r="AB333" s="3">
        <v>0.875006</v>
      </c>
      <c r="AC333" s="3">
        <v>88.167195</v>
      </c>
      <c r="AD333" s="3">
        <v>7.991197</v>
      </c>
      <c r="AE333" s="3">
        <v>23.934876</v>
      </c>
    </row>
    <row r="334" spans="1:31" ht="12.75">
      <c r="A334">
        <v>137462</v>
      </c>
      <c r="B334">
        <v>2010</v>
      </c>
      <c r="C334">
        <v>4</v>
      </c>
      <c r="D334">
        <v>5</v>
      </c>
      <c r="E334">
        <v>16</v>
      </c>
      <c r="F334">
        <v>35</v>
      </c>
      <c r="G334">
        <v>22</v>
      </c>
      <c r="H334" s="3">
        <v>9.991731</v>
      </c>
      <c r="I334" s="3">
        <v>599.503837</v>
      </c>
      <c r="J334" s="3">
        <v>22.87642</v>
      </c>
      <c r="K334" s="3">
        <v>182.132441</v>
      </c>
      <c r="L334" s="3">
        <v>19.083814</v>
      </c>
      <c r="M334" s="3">
        <v>27.378135</v>
      </c>
      <c r="N334" s="3">
        <v>606.544708</v>
      </c>
      <c r="O334" s="3">
        <v>11.558828</v>
      </c>
      <c r="P334" s="3">
        <v>92.218431</v>
      </c>
      <c r="Q334" s="3">
        <v>7.858123</v>
      </c>
      <c r="R334" s="3">
        <v>9.706341</v>
      </c>
      <c r="S334" s="3">
        <v>0.842193</v>
      </c>
      <c r="T334" s="3">
        <v>13.580246</v>
      </c>
      <c r="U334" s="3">
        <v>1.291415</v>
      </c>
      <c r="V334" s="3">
        <v>38.544757</v>
      </c>
      <c r="W334" s="3">
        <v>605.686611</v>
      </c>
      <c r="X334" s="3">
        <v>11.317592</v>
      </c>
      <c r="Y334" s="3">
        <v>89.91401</v>
      </c>
      <c r="Z334" s="3">
        <v>7.858384</v>
      </c>
      <c r="AA334" s="3">
        <v>9.377473</v>
      </c>
      <c r="AB334" s="3">
        <v>0.833599</v>
      </c>
      <c r="AC334" s="3">
        <v>13.797889</v>
      </c>
      <c r="AD334" s="3">
        <v>1.299748</v>
      </c>
      <c r="AE334" s="3">
        <v>23.821701</v>
      </c>
    </row>
    <row r="335" spans="1:31" ht="12.75">
      <c r="A335">
        <v>137463</v>
      </c>
      <c r="B335">
        <v>2010</v>
      </c>
      <c r="C335">
        <v>4</v>
      </c>
      <c r="D335">
        <v>5</v>
      </c>
      <c r="E335">
        <v>17</v>
      </c>
      <c r="F335">
        <v>5</v>
      </c>
      <c r="G335">
        <v>59</v>
      </c>
      <c r="H335" s="3">
        <v>30.616863</v>
      </c>
      <c r="I335" s="3">
        <v>1837.011757</v>
      </c>
      <c r="J335" s="3">
        <v>10.91526</v>
      </c>
      <c r="K335" s="3">
        <v>0</v>
      </c>
      <c r="L335" s="3">
        <v>0</v>
      </c>
      <c r="M335" s="3">
        <v>334.249779</v>
      </c>
      <c r="N335" s="3">
        <v>568.048367</v>
      </c>
      <c r="O335" s="3">
        <v>5.022141</v>
      </c>
      <c r="P335" s="3">
        <v>0</v>
      </c>
      <c r="Q335" s="3">
        <v>0</v>
      </c>
      <c r="R335" s="3">
        <v>0</v>
      </c>
      <c r="S335" s="3">
        <v>0</v>
      </c>
      <c r="T335" s="3">
        <v>153.78916</v>
      </c>
      <c r="U335" s="3">
        <v>30.616863</v>
      </c>
      <c r="V335" s="3">
        <v>38.390954</v>
      </c>
      <c r="W335" s="3">
        <v>576.20984</v>
      </c>
      <c r="X335" s="3">
        <v>5.893118</v>
      </c>
      <c r="Y335" s="3">
        <v>0</v>
      </c>
      <c r="Z335" s="3">
        <v>0</v>
      </c>
      <c r="AA335" s="3">
        <v>0</v>
      </c>
      <c r="AB335" s="3">
        <v>0</v>
      </c>
      <c r="AC335" s="3">
        <v>180.46062</v>
      </c>
      <c r="AD335" s="3">
        <v>30.616863</v>
      </c>
      <c r="AE335" s="3">
        <v>23.641224</v>
      </c>
    </row>
    <row r="336" spans="1:31" ht="12.75">
      <c r="A336">
        <v>137464</v>
      </c>
      <c r="B336">
        <v>2010</v>
      </c>
      <c r="C336">
        <v>4</v>
      </c>
      <c r="D336">
        <v>5</v>
      </c>
      <c r="E336">
        <v>17</v>
      </c>
      <c r="F336">
        <v>36</v>
      </c>
      <c r="G336">
        <v>44</v>
      </c>
      <c r="H336" s="3">
        <v>30.741863</v>
      </c>
      <c r="I336" s="3">
        <v>1844.511805</v>
      </c>
      <c r="J336" s="3">
        <v>2.582277</v>
      </c>
      <c r="K336" s="3">
        <v>0</v>
      </c>
      <c r="L336" s="3">
        <v>0</v>
      </c>
      <c r="M336" s="3">
        <v>79.393391</v>
      </c>
      <c r="N336" s="3">
        <v>510.663382</v>
      </c>
      <c r="O336" s="3">
        <v>0.955391</v>
      </c>
      <c r="P336" s="3">
        <v>0</v>
      </c>
      <c r="Q336" s="3">
        <v>0</v>
      </c>
      <c r="R336" s="3">
        <v>0</v>
      </c>
      <c r="S336" s="3">
        <v>0</v>
      </c>
      <c r="T336" s="3">
        <v>29.374492</v>
      </c>
      <c r="U336" s="3">
        <v>30.741863</v>
      </c>
      <c r="V336" s="3">
        <v>38.361575</v>
      </c>
      <c r="W336" s="3">
        <v>529.527881</v>
      </c>
      <c r="X336" s="3">
        <v>1.626886</v>
      </c>
      <c r="Y336" s="3">
        <v>0</v>
      </c>
      <c r="Z336" s="3">
        <v>0</v>
      </c>
      <c r="AA336" s="3">
        <v>0</v>
      </c>
      <c r="AB336" s="3">
        <v>0</v>
      </c>
      <c r="AC336" s="3">
        <v>50.0189</v>
      </c>
      <c r="AD336" s="3">
        <v>30.741863</v>
      </c>
      <c r="AE336" s="3">
        <v>23.591197</v>
      </c>
    </row>
    <row r="337" spans="1:31" ht="12.75">
      <c r="A337">
        <v>137465</v>
      </c>
      <c r="B337">
        <v>2010</v>
      </c>
      <c r="C337">
        <v>4</v>
      </c>
      <c r="D337">
        <v>5</v>
      </c>
      <c r="E337">
        <v>17</v>
      </c>
      <c r="F337">
        <v>40</v>
      </c>
      <c r="G337">
        <v>54</v>
      </c>
      <c r="H337" s="3">
        <v>4.15836</v>
      </c>
      <c r="I337" s="3">
        <v>249.501597</v>
      </c>
      <c r="J337" s="3">
        <v>1.376257</v>
      </c>
      <c r="K337" s="3">
        <v>0</v>
      </c>
      <c r="L337" s="3">
        <v>0</v>
      </c>
      <c r="M337" s="3">
        <v>5.723789</v>
      </c>
      <c r="N337" s="3">
        <v>488.205996</v>
      </c>
      <c r="O337" s="3">
        <v>0.452437</v>
      </c>
      <c r="P337" s="3">
        <v>0</v>
      </c>
      <c r="Q337" s="3">
        <v>0</v>
      </c>
      <c r="R337" s="3">
        <v>0</v>
      </c>
      <c r="S337" s="3">
        <v>0</v>
      </c>
      <c r="T337" s="3">
        <v>1.881755</v>
      </c>
      <c r="U337" s="3">
        <v>4.15836</v>
      </c>
      <c r="V337" s="3">
        <v>38.35969</v>
      </c>
      <c r="W337" s="3">
        <v>511.451279</v>
      </c>
      <c r="X337" s="3">
        <v>0.92382</v>
      </c>
      <c r="Y337" s="3">
        <v>0</v>
      </c>
      <c r="Z337" s="3">
        <v>0</v>
      </c>
      <c r="AA337" s="3">
        <v>0</v>
      </c>
      <c r="AB337" s="3">
        <v>0</v>
      </c>
      <c r="AC337" s="3">
        <v>3.842034</v>
      </c>
      <c r="AD337" s="3">
        <v>4.15836</v>
      </c>
      <c r="AE337" s="3">
        <v>23.587348</v>
      </c>
    </row>
    <row r="338" spans="1:31" ht="12.75">
      <c r="A338">
        <v>137466</v>
      </c>
      <c r="B338">
        <v>2010</v>
      </c>
      <c r="C338">
        <v>4</v>
      </c>
      <c r="D338">
        <v>5</v>
      </c>
      <c r="E338">
        <v>18</v>
      </c>
      <c r="F338">
        <v>14</v>
      </c>
      <c r="G338">
        <v>24</v>
      </c>
      <c r="H338" s="3">
        <v>33.491881</v>
      </c>
      <c r="I338" s="3">
        <v>2009.512861</v>
      </c>
      <c r="J338" s="3">
        <v>0.802322</v>
      </c>
      <c r="K338" s="3">
        <v>0</v>
      </c>
      <c r="L338" s="3">
        <v>0</v>
      </c>
      <c r="M338" s="3">
        <v>26.873963</v>
      </c>
      <c r="N338" s="3">
        <v>463.447806</v>
      </c>
      <c r="O338" s="3">
        <v>0.216714</v>
      </c>
      <c r="P338" s="3">
        <v>0</v>
      </c>
      <c r="Q338" s="3">
        <v>0</v>
      </c>
      <c r="R338" s="3">
        <v>0</v>
      </c>
      <c r="S338" s="3">
        <v>0</v>
      </c>
      <c r="T338" s="3">
        <v>7.25917</v>
      </c>
      <c r="U338" s="3">
        <v>33.491881</v>
      </c>
      <c r="V338" s="3">
        <v>38.35243</v>
      </c>
      <c r="W338" s="3">
        <v>495.759229</v>
      </c>
      <c r="X338" s="3">
        <v>0.585608</v>
      </c>
      <c r="Y338" s="3">
        <v>0</v>
      </c>
      <c r="Z338" s="3">
        <v>0</v>
      </c>
      <c r="AA338" s="3">
        <v>0</v>
      </c>
      <c r="AB338" s="3">
        <v>0</v>
      </c>
      <c r="AC338" s="3">
        <v>19.614793</v>
      </c>
      <c r="AD338" s="3">
        <v>33.491881</v>
      </c>
      <c r="AE338" s="3">
        <v>23.56773</v>
      </c>
    </row>
    <row r="339" spans="1:31" ht="12.75">
      <c r="A339">
        <v>137467</v>
      </c>
      <c r="B339">
        <v>2010</v>
      </c>
      <c r="C339">
        <v>4</v>
      </c>
      <c r="D339">
        <v>5</v>
      </c>
      <c r="E339">
        <v>19</v>
      </c>
      <c r="F339">
        <v>5</v>
      </c>
      <c r="G339">
        <v>14</v>
      </c>
      <c r="H339" s="3">
        <v>50.825325</v>
      </c>
      <c r="I339" s="3">
        <v>3049.519516</v>
      </c>
      <c r="J339" s="3">
        <v>0.244249</v>
      </c>
      <c r="K339" s="3">
        <v>0</v>
      </c>
      <c r="L339" s="3">
        <v>0</v>
      </c>
      <c r="M339" s="3">
        <v>12.415285</v>
      </c>
      <c r="N339" s="3">
        <v>412.670582</v>
      </c>
      <c r="O339" s="3">
        <v>0.03831</v>
      </c>
      <c r="P339" s="3">
        <v>0</v>
      </c>
      <c r="Q339" s="3">
        <v>0</v>
      </c>
      <c r="R339" s="3">
        <v>0</v>
      </c>
      <c r="S339" s="3">
        <v>0</v>
      </c>
      <c r="T339" s="3">
        <v>1.947384</v>
      </c>
      <c r="U339" s="3">
        <v>50.825325</v>
      </c>
      <c r="V339" s="3">
        <v>38.350483</v>
      </c>
      <c r="W339" s="3">
        <v>461.825612</v>
      </c>
      <c r="X339" s="3">
        <v>0.205939</v>
      </c>
      <c r="Y339" s="3">
        <v>0</v>
      </c>
      <c r="Z339" s="3">
        <v>0</v>
      </c>
      <c r="AA339" s="3">
        <v>0</v>
      </c>
      <c r="AB339" s="3">
        <v>0</v>
      </c>
      <c r="AC339" s="3">
        <v>10.4679</v>
      </c>
      <c r="AD339" s="3">
        <v>50.825325</v>
      </c>
      <c r="AE339" s="3">
        <v>23.557261</v>
      </c>
    </row>
    <row r="340" spans="1:31" ht="12.75">
      <c r="A340">
        <v>137468</v>
      </c>
      <c r="B340">
        <v>2010</v>
      </c>
      <c r="C340">
        <v>4</v>
      </c>
      <c r="D340">
        <v>5</v>
      </c>
      <c r="E340">
        <v>19</v>
      </c>
      <c r="F340">
        <v>8</v>
      </c>
      <c r="G340">
        <v>34</v>
      </c>
      <c r="H340" s="3">
        <v>3.325021</v>
      </c>
      <c r="I340" s="3">
        <v>199.501277</v>
      </c>
      <c r="J340" s="3">
        <v>0.09141</v>
      </c>
      <c r="K340" s="3">
        <v>0</v>
      </c>
      <c r="L340" s="3">
        <v>0</v>
      </c>
      <c r="M340" s="3">
        <v>0.303993</v>
      </c>
      <c r="N340" s="3">
        <v>382.068095</v>
      </c>
      <c r="O340" s="3">
        <v>0.009026</v>
      </c>
      <c r="P340" s="3">
        <v>0</v>
      </c>
      <c r="Q340" s="3">
        <v>0</v>
      </c>
      <c r="R340" s="3">
        <v>0</v>
      </c>
      <c r="S340" s="3">
        <v>0</v>
      </c>
      <c r="T340" s="3">
        <v>0.030017</v>
      </c>
      <c r="U340" s="3">
        <v>3.325021</v>
      </c>
      <c r="V340" s="3">
        <v>38.350453</v>
      </c>
      <c r="W340" s="3">
        <v>438.057877</v>
      </c>
      <c r="X340" s="3">
        <v>0.082384</v>
      </c>
      <c r="Y340" s="3">
        <v>0</v>
      </c>
      <c r="Z340" s="3">
        <v>0</v>
      </c>
      <c r="AA340" s="3">
        <v>0</v>
      </c>
      <c r="AB340" s="3">
        <v>0</v>
      </c>
      <c r="AC340" s="3">
        <v>0.273975</v>
      </c>
      <c r="AD340" s="3">
        <v>3.325021</v>
      </c>
      <c r="AE340" s="3">
        <v>23.556987</v>
      </c>
    </row>
    <row r="341" spans="1:31" ht="12.75">
      <c r="A341">
        <v>137469</v>
      </c>
      <c r="B341">
        <v>2010</v>
      </c>
      <c r="C341">
        <v>4</v>
      </c>
      <c r="D341">
        <v>5</v>
      </c>
      <c r="E341">
        <v>19</v>
      </c>
      <c r="F341">
        <v>13</v>
      </c>
      <c r="G341">
        <v>32</v>
      </c>
      <c r="H341" s="3">
        <v>4.950032</v>
      </c>
      <c r="I341" s="3">
        <v>297.001901</v>
      </c>
      <c r="J341" s="3">
        <v>0.077453</v>
      </c>
      <c r="K341" s="3">
        <v>0</v>
      </c>
      <c r="L341" s="3">
        <v>0</v>
      </c>
      <c r="M341" s="3">
        <v>0.383459</v>
      </c>
      <c r="N341" s="3">
        <v>377.261326</v>
      </c>
      <c r="O341" s="3">
        <v>0.007343</v>
      </c>
      <c r="P341" s="3">
        <v>0</v>
      </c>
      <c r="Q341" s="3">
        <v>0</v>
      </c>
      <c r="R341" s="3">
        <v>0</v>
      </c>
      <c r="S341" s="3">
        <v>0</v>
      </c>
      <c r="T341" s="3">
        <v>0.036354</v>
      </c>
      <c r="U341" s="3">
        <v>4.950032</v>
      </c>
      <c r="V341" s="3">
        <v>38.350416</v>
      </c>
      <c r="W341" s="3">
        <v>433.624639</v>
      </c>
      <c r="X341" s="3">
        <v>0.07011</v>
      </c>
      <c r="Y341" s="3">
        <v>0</v>
      </c>
      <c r="Z341" s="3">
        <v>0</v>
      </c>
      <c r="AA341" s="3">
        <v>0</v>
      </c>
      <c r="AB341" s="3">
        <v>0</v>
      </c>
      <c r="AC341" s="3">
        <v>0.347105</v>
      </c>
      <c r="AD341" s="3">
        <v>4.950032</v>
      </c>
      <c r="AE341" s="3">
        <v>23.556639</v>
      </c>
    </row>
    <row r="342" spans="1:31" ht="12.75">
      <c r="A342">
        <v>137470</v>
      </c>
      <c r="B342">
        <v>2010</v>
      </c>
      <c r="C342">
        <v>4</v>
      </c>
      <c r="D342">
        <v>5</v>
      </c>
      <c r="E342">
        <v>19</v>
      </c>
      <c r="F342">
        <v>19</v>
      </c>
      <c r="G342">
        <v>2</v>
      </c>
      <c r="H342" s="3">
        <v>5.491702</v>
      </c>
      <c r="I342" s="3">
        <v>329.502109</v>
      </c>
      <c r="J342" s="3">
        <v>0.063289</v>
      </c>
      <c r="K342" s="3">
        <v>0</v>
      </c>
      <c r="L342" s="3">
        <v>0</v>
      </c>
      <c r="M342" s="3">
        <v>0.347622</v>
      </c>
      <c r="N342" s="3">
        <v>371.387295</v>
      </c>
      <c r="O342" s="3">
        <v>0.005675</v>
      </c>
      <c r="P342" s="3">
        <v>0</v>
      </c>
      <c r="Q342" s="3">
        <v>0</v>
      </c>
      <c r="R342" s="3">
        <v>0</v>
      </c>
      <c r="S342" s="3">
        <v>0</v>
      </c>
      <c r="T342" s="3">
        <v>0.031171</v>
      </c>
      <c r="U342" s="3">
        <v>5.491702</v>
      </c>
      <c r="V342" s="3">
        <v>38.350385</v>
      </c>
      <c r="W342" s="3">
        <v>428.325182</v>
      </c>
      <c r="X342" s="3">
        <v>0.057614</v>
      </c>
      <c r="Y342" s="3">
        <v>0</v>
      </c>
      <c r="Z342" s="3">
        <v>0</v>
      </c>
      <c r="AA342" s="3">
        <v>0</v>
      </c>
      <c r="AB342" s="3">
        <v>0</v>
      </c>
      <c r="AC342" s="3">
        <v>0.316451</v>
      </c>
      <c r="AD342" s="3">
        <v>5.491702</v>
      </c>
      <c r="AE342" s="3">
        <v>23.556322</v>
      </c>
    </row>
    <row r="343" spans="1:37" ht="12.75">
      <c r="A343">
        <v>137471</v>
      </c>
      <c r="B343">
        <v>2010</v>
      </c>
      <c r="C343">
        <v>4</v>
      </c>
      <c r="D343">
        <v>5</v>
      </c>
      <c r="E343">
        <v>21</v>
      </c>
      <c r="F343">
        <v>47</v>
      </c>
      <c r="G343">
        <v>22</v>
      </c>
      <c r="H343" s="3">
        <v>148.325949</v>
      </c>
      <c r="I343" s="3">
        <v>8899.556957</v>
      </c>
      <c r="J343" s="3">
        <v>0.009751</v>
      </c>
      <c r="K343" s="3">
        <v>0</v>
      </c>
      <c r="L343" s="3">
        <v>0</v>
      </c>
      <c r="M343" s="3">
        <v>1.446395</v>
      </c>
      <c r="N343" s="3">
        <v>292.045473</v>
      </c>
      <c r="O343" s="3">
        <v>0.000651</v>
      </c>
      <c r="P343" s="3">
        <v>0</v>
      </c>
      <c r="Q343" s="3">
        <v>0</v>
      </c>
      <c r="R343" s="3">
        <v>0</v>
      </c>
      <c r="S343" s="3">
        <v>0</v>
      </c>
      <c r="T343" s="3">
        <v>0.096526</v>
      </c>
      <c r="U343" s="3">
        <v>148.325949</v>
      </c>
      <c r="V343" s="3">
        <v>38.350288</v>
      </c>
      <c r="W343" s="3">
        <v>346.157309</v>
      </c>
      <c r="X343" s="3">
        <v>0.0091</v>
      </c>
      <c r="Y343" s="3">
        <v>0</v>
      </c>
      <c r="Z343" s="3">
        <v>0</v>
      </c>
      <c r="AA343" s="3">
        <v>0</v>
      </c>
      <c r="AB343" s="3">
        <v>0</v>
      </c>
      <c r="AC343" s="3">
        <v>1.349869</v>
      </c>
      <c r="AD343" s="3">
        <v>148.325949</v>
      </c>
      <c r="AE343" s="3">
        <v>23.554972</v>
      </c>
      <c r="AF343" s="7" t="s">
        <v>26</v>
      </c>
      <c r="AG343" s="7" t="s">
        <v>27</v>
      </c>
      <c r="AH343" s="4"/>
      <c r="AI343" s="4"/>
      <c r="AJ343" s="4"/>
      <c r="AK343" s="3"/>
    </row>
    <row r="344" spans="1:37" ht="12.75">
      <c r="A344">
        <v>137472</v>
      </c>
      <c r="B344">
        <v>2010</v>
      </c>
      <c r="C344">
        <v>4</v>
      </c>
      <c r="D344">
        <v>5</v>
      </c>
      <c r="E344">
        <v>22</v>
      </c>
      <c r="F344">
        <v>7</v>
      </c>
      <c r="G344">
        <v>59</v>
      </c>
      <c r="H344" s="3">
        <v>20.616799</v>
      </c>
      <c r="I344" s="3">
        <v>1237.007917</v>
      </c>
      <c r="J344" s="3">
        <v>8E-06</v>
      </c>
      <c r="K344" s="3">
        <v>0</v>
      </c>
      <c r="L344" s="3">
        <v>0</v>
      </c>
      <c r="M344" s="3">
        <v>0.000163</v>
      </c>
      <c r="N344" s="3">
        <v>215.454245</v>
      </c>
      <c r="O344" s="3">
        <v>1E-06</v>
      </c>
      <c r="P344" s="3">
        <v>0</v>
      </c>
      <c r="Q344" s="3">
        <v>0</v>
      </c>
      <c r="R344" s="3">
        <v>0</v>
      </c>
      <c r="S344" s="3">
        <v>0</v>
      </c>
      <c r="T344" s="3">
        <v>1.3E-05</v>
      </c>
      <c r="U344" s="3">
        <v>20.616799</v>
      </c>
      <c r="V344" s="3">
        <v>38.350288</v>
      </c>
      <c r="W344" s="3">
        <v>249.026023</v>
      </c>
      <c r="X344" s="3">
        <v>7E-06</v>
      </c>
      <c r="Y344" s="3">
        <v>0</v>
      </c>
      <c r="Z344" s="3">
        <v>0</v>
      </c>
      <c r="AA344" s="3">
        <v>0</v>
      </c>
      <c r="AB344" s="3">
        <v>0</v>
      </c>
      <c r="AC344" s="3">
        <v>0.00015</v>
      </c>
      <c r="AD344" s="3">
        <v>20.616799</v>
      </c>
      <c r="AE344" s="3">
        <v>23.554972</v>
      </c>
      <c r="AF344" s="5">
        <f>SUM(R292:R347)</f>
        <v>572.795168</v>
      </c>
      <c r="AG344" s="5">
        <f>SUM(AA292:AA347)</f>
        <v>595.5311879999999</v>
      </c>
      <c r="AH344" s="4"/>
      <c r="AI344" s="4"/>
      <c r="AJ344" s="4"/>
      <c r="AK344" s="3"/>
    </row>
    <row r="345" spans="1:37" ht="12.75">
      <c r="A345">
        <v>137473</v>
      </c>
      <c r="B345">
        <v>2010</v>
      </c>
      <c r="C345">
        <v>4</v>
      </c>
      <c r="D345">
        <v>6</v>
      </c>
      <c r="E345">
        <v>0</v>
      </c>
      <c r="F345">
        <v>33</v>
      </c>
      <c r="G345">
        <v>59</v>
      </c>
      <c r="H345" s="3">
        <v>145.992377</v>
      </c>
      <c r="I345" s="3">
        <v>8759.542621</v>
      </c>
      <c r="J345" s="3">
        <v>1E-06</v>
      </c>
      <c r="K345" s="3">
        <v>0</v>
      </c>
      <c r="L345" s="3">
        <v>0</v>
      </c>
      <c r="M345" s="3">
        <v>7.9E-05</v>
      </c>
      <c r="N345" s="3">
        <v>178.921416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8E-06</v>
      </c>
      <c r="U345" s="3">
        <v>145.992377</v>
      </c>
      <c r="V345" s="3">
        <v>38.350288</v>
      </c>
      <c r="W345" s="3">
        <v>197.525525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7.1E-05</v>
      </c>
      <c r="AD345" s="3">
        <v>145.992377</v>
      </c>
      <c r="AE345" s="3">
        <v>23.554972</v>
      </c>
      <c r="AF345" s="4"/>
      <c r="AG345" s="4"/>
      <c r="AH345" s="4"/>
      <c r="AI345" s="4"/>
      <c r="AJ345" s="4"/>
      <c r="AK345" s="2" t="s">
        <v>28</v>
      </c>
    </row>
    <row r="346" spans="1:37" ht="12.75">
      <c r="A346">
        <v>137474</v>
      </c>
      <c r="B346">
        <v>2010</v>
      </c>
      <c r="C346">
        <v>4</v>
      </c>
      <c r="D346">
        <v>6</v>
      </c>
      <c r="E346">
        <v>0</v>
      </c>
      <c r="F346">
        <v>54</v>
      </c>
      <c r="G346">
        <v>24</v>
      </c>
      <c r="H346" s="3">
        <v>20.408464</v>
      </c>
      <c r="I346" s="3">
        <v>1224.507837</v>
      </c>
      <c r="J346" s="3">
        <v>0</v>
      </c>
      <c r="K346" s="3">
        <v>0</v>
      </c>
      <c r="L346" s="3">
        <v>0</v>
      </c>
      <c r="M346" s="3">
        <v>0</v>
      </c>
      <c r="N346" s="3">
        <v>143.368203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20.408464</v>
      </c>
      <c r="V346" s="3">
        <v>38.350288</v>
      </c>
      <c r="W346" s="3">
        <v>171.889679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20.408464</v>
      </c>
      <c r="AE346" s="3">
        <v>23.554972</v>
      </c>
      <c r="AF346" s="7" t="s">
        <v>29</v>
      </c>
      <c r="AG346" s="7" t="s">
        <v>30</v>
      </c>
      <c r="AH346" s="7" t="s">
        <v>31</v>
      </c>
      <c r="AI346" s="7" t="s">
        <v>32</v>
      </c>
      <c r="AJ346" s="7"/>
      <c r="AK346" s="2" t="s">
        <v>33</v>
      </c>
    </row>
    <row r="347" spans="1:37" ht="12.75">
      <c r="A347">
        <v>999999</v>
      </c>
      <c r="B347">
        <v>2010</v>
      </c>
      <c r="C347">
        <v>4</v>
      </c>
      <c r="D347">
        <v>6</v>
      </c>
      <c r="E347">
        <v>1</v>
      </c>
      <c r="F347">
        <v>13</v>
      </c>
      <c r="G347">
        <v>15</v>
      </c>
      <c r="H347" s="3">
        <v>18.833454</v>
      </c>
      <c r="I347" s="3">
        <v>1130.007232</v>
      </c>
      <c r="J347" s="3">
        <v>0</v>
      </c>
      <c r="K347" s="3">
        <v>0</v>
      </c>
      <c r="L347" s="3">
        <v>0</v>
      </c>
      <c r="M347" s="3">
        <v>0</v>
      </c>
      <c r="N347" s="3">
        <v>135.660559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18.833454</v>
      </c>
      <c r="V347" s="3">
        <v>38.350288</v>
      </c>
      <c r="W347" s="3">
        <v>157.255487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18.833454</v>
      </c>
      <c r="AE347" s="3">
        <v>23.554972</v>
      </c>
      <c r="AF347" s="5">
        <f>SUM(P292:P347)</f>
        <v>4006.17008</v>
      </c>
      <c r="AG347" s="5">
        <f>SUM(Y292:Y347)</f>
        <v>4088.9310690000016</v>
      </c>
      <c r="AH347" s="5">
        <f>AF347+AG347</f>
        <v>8095.101149000002</v>
      </c>
      <c r="AI347" s="5">
        <f>AH347+AF344+AG344</f>
        <v>9263.427505000003</v>
      </c>
      <c r="AJ347" s="4"/>
      <c r="AK347" s="6">
        <f>SUM(AI1:AI347)/1000</f>
        <v>58.418407716999994</v>
      </c>
    </row>
    <row r="348" spans="1:31" ht="12.75">
      <c r="A348" s="1" t="s">
        <v>0</v>
      </c>
      <c r="B348" s="1" t="s">
        <v>1</v>
      </c>
      <c r="C348" s="1" t="s">
        <v>2</v>
      </c>
      <c r="D348" s="1" t="s">
        <v>3</v>
      </c>
      <c r="E348" s="1" t="s">
        <v>4</v>
      </c>
      <c r="F348" s="1" t="s">
        <v>5</v>
      </c>
      <c r="G348" s="1" t="s">
        <v>6</v>
      </c>
      <c r="H348" s="2" t="s">
        <v>7</v>
      </c>
      <c r="I348" s="2" t="s">
        <v>8</v>
      </c>
      <c r="J348" s="2" t="s">
        <v>9</v>
      </c>
      <c r="K348" s="2" t="s">
        <v>10</v>
      </c>
      <c r="L348" s="2" t="s">
        <v>11</v>
      </c>
      <c r="M348" s="2" t="s">
        <v>12</v>
      </c>
      <c r="N348" s="2" t="s">
        <v>13</v>
      </c>
      <c r="O348" s="2" t="s">
        <v>14</v>
      </c>
      <c r="P348" s="2" t="s">
        <v>15</v>
      </c>
      <c r="Q348" s="2" t="s">
        <v>16</v>
      </c>
      <c r="R348" s="2" t="s">
        <v>17</v>
      </c>
      <c r="S348" s="2" t="s">
        <v>16</v>
      </c>
      <c r="T348" s="2" t="s">
        <v>18</v>
      </c>
      <c r="U348" s="2" t="s">
        <v>16</v>
      </c>
      <c r="V348" s="2" t="s">
        <v>19</v>
      </c>
      <c r="W348" s="2" t="s">
        <v>20</v>
      </c>
      <c r="X348" s="2" t="s">
        <v>21</v>
      </c>
      <c r="Y348" s="2" t="s">
        <v>22</v>
      </c>
      <c r="Z348" s="2" t="s">
        <v>16</v>
      </c>
      <c r="AA348" s="2" t="s">
        <v>23</v>
      </c>
      <c r="AB348" s="2" t="s">
        <v>16</v>
      </c>
      <c r="AC348" s="2" t="s">
        <v>24</v>
      </c>
      <c r="AD348" s="2" t="s">
        <v>16</v>
      </c>
      <c r="AE348" s="2" t="s">
        <v>25</v>
      </c>
    </row>
    <row r="349" spans="1:31" ht="12.75">
      <c r="A349">
        <v>137476</v>
      </c>
      <c r="B349">
        <v>2010</v>
      </c>
      <c r="C349">
        <v>4</v>
      </c>
      <c r="D349">
        <v>6</v>
      </c>
      <c r="E349">
        <v>8</v>
      </c>
      <c r="F349">
        <v>1</v>
      </c>
      <c r="G349">
        <v>57</v>
      </c>
      <c r="H349" s="3">
        <v>55890001.947891</v>
      </c>
      <c r="I349" s="3">
        <v>3353400116.87343</v>
      </c>
      <c r="J349" s="3">
        <v>0</v>
      </c>
      <c r="K349" s="3">
        <v>0</v>
      </c>
      <c r="L349" s="3">
        <v>0</v>
      </c>
      <c r="M349" s="3">
        <v>0</v>
      </c>
      <c r="N349" s="3">
        <v>74.727504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55890001.947891</v>
      </c>
      <c r="V349" s="3">
        <v>38.350288</v>
      </c>
      <c r="W349" s="3">
        <v>77.637224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55890001.947891</v>
      </c>
      <c r="AE349" s="3">
        <v>23.554972</v>
      </c>
    </row>
    <row r="350" spans="1:31" ht="12.75">
      <c r="A350">
        <v>137477</v>
      </c>
      <c r="B350">
        <v>2010</v>
      </c>
      <c r="C350">
        <v>4</v>
      </c>
      <c r="D350">
        <v>6</v>
      </c>
      <c r="E350">
        <v>8</v>
      </c>
      <c r="F350">
        <v>18</v>
      </c>
      <c r="G350">
        <v>59</v>
      </c>
      <c r="H350" s="3">
        <v>17.033672</v>
      </c>
      <c r="I350" s="3">
        <v>1022.020344</v>
      </c>
      <c r="J350" s="3">
        <v>0.003408</v>
      </c>
      <c r="K350" s="3">
        <v>0</v>
      </c>
      <c r="L350" s="3">
        <v>0</v>
      </c>
      <c r="M350" s="3">
        <v>0.057552</v>
      </c>
      <c r="N350" s="3">
        <v>221.647299</v>
      </c>
      <c r="O350" s="3">
        <v>0.003047</v>
      </c>
      <c r="P350" s="3">
        <v>0</v>
      </c>
      <c r="Q350" s="3">
        <v>0</v>
      </c>
      <c r="R350" s="3">
        <v>0</v>
      </c>
      <c r="S350" s="3">
        <v>0</v>
      </c>
      <c r="T350" s="3">
        <v>0.051451</v>
      </c>
      <c r="U350" s="3">
        <v>17.033672</v>
      </c>
      <c r="V350" s="3">
        <v>38.350237</v>
      </c>
      <c r="W350" s="3">
        <v>202.149474</v>
      </c>
      <c r="X350" s="3">
        <v>0.000361</v>
      </c>
      <c r="Y350" s="3">
        <v>0</v>
      </c>
      <c r="Z350" s="3">
        <v>0</v>
      </c>
      <c r="AA350" s="3">
        <v>0</v>
      </c>
      <c r="AB350" s="3">
        <v>0</v>
      </c>
      <c r="AC350" s="3">
        <v>0.006101</v>
      </c>
      <c r="AD350" s="3">
        <v>17.033672</v>
      </c>
      <c r="AE350" s="3">
        <v>23.554966</v>
      </c>
    </row>
    <row r="351" spans="1:31" ht="12.75">
      <c r="A351">
        <v>137478</v>
      </c>
      <c r="B351">
        <v>2010</v>
      </c>
      <c r="C351">
        <v>4</v>
      </c>
      <c r="D351">
        <v>6</v>
      </c>
      <c r="E351">
        <v>8</v>
      </c>
      <c r="F351">
        <v>28</v>
      </c>
      <c r="G351">
        <v>59</v>
      </c>
      <c r="H351" s="3">
        <v>9.991731</v>
      </c>
      <c r="I351" s="3">
        <v>599.503837</v>
      </c>
      <c r="J351" s="3">
        <v>2.537216</v>
      </c>
      <c r="K351" s="3">
        <v>0</v>
      </c>
      <c r="L351" s="3">
        <v>0</v>
      </c>
      <c r="M351" s="3">
        <v>25.310598</v>
      </c>
      <c r="N351" s="3">
        <v>520.024448</v>
      </c>
      <c r="O351" s="3">
        <v>2.041053</v>
      </c>
      <c r="P351" s="3">
        <v>0</v>
      </c>
      <c r="Q351" s="3">
        <v>0</v>
      </c>
      <c r="R351" s="3">
        <v>0</v>
      </c>
      <c r="S351" s="3">
        <v>0</v>
      </c>
      <c r="T351" s="3">
        <v>20.363596</v>
      </c>
      <c r="U351" s="3">
        <v>9.991731</v>
      </c>
      <c r="V351" s="3">
        <v>38.329826</v>
      </c>
      <c r="W351" s="3">
        <v>468.081714</v>
      </c>
      <c r="X351" s="3">
        <v>0.496163</v>
      </c>
      <c r="Y351" s="3">
        <v>0</v>
      </c>
      <c r="Z351" s="3">
        <v>0</v>
      </c>
      <c r="AA351" s="3">
        <v>0</v>
      </c>
      <c r="AB351" s="3">
        <v>0</v>
      </c>
      <c r="AC351" s="3">
        <v>4.947002</v>
      </c>
      <c r="AD351" s="3">
        <v>9.991731</v>
      </c>
      <c r="AE351" s="3">
        <v>23.550004</v>
      </c>
    </row>
    <row r="352" spans="1:31" ht="12.75">
      <c r="A352">
        <v>137479</v>
      </c>
      <c r="B352">
        <v>2010</v>
      </c>
      <c r="C352">
        <v>4</v>
      </c>
      <c r="D352">
        <v>6</v>
      </c>
      <c r="E352">
        <v>8</v>
      </c>
      <c r="F352">
        <v>43</v>
      </c>
      <c r="G352">
        <v>22</v>
      </c>
      <c r="H352" s="3">
        <v>14.366498</v>
      </c>
      <c r="I352" s="3">
        <v>861.989892</v>
      </c>
      <c r="J352" s="3">
        <v>11.501741</v>
      </c>
      <c r="K352" s="3">
        <v>129.517438</v>
      </c>
      <c r="L352" s="3">
        <v>14.064534</v>
      </c>
      <c r="M352" s="3">
        <v>21.642779</v>
      </c>
      <c r="N352" s="3">
        <v>587.133997</v>
      </c>
      <c r="O352" s="3">
        <v>7.229575</v>
      </c>
      <c r="P352" s="3">
        <v>79.909155</v>
      </c>
      <c r="Q352" s="3">
        <v>10.758402</v>
      </c>
      <c r="R352" s="3">
        <v>9.259161</v>
      </c>
      <c r="S352" s="3">
        <v>1.333342</v>
      </c>
      <c r="T352" s="3">
        <v>14.696868</v>
      </c>
      <c r="U352" s="3">
        <v>2.274754</v>
      </c>
      <c r="V352" s="3">
        <v>38.225901</v>
      </c>
      <c r="W352" s="3">
        <v>564.646866</v>
      </c>
      <c r="X352" s="3">
        <v>4.272166</v>
      </c>
      <c r="Y352" s="3">
        <v>49.608283</v>
      </c>
      <c r="Z352" s="3">
        <v>10.733402</v>
      </c>
      <c r="AA352" s="3">
        <v>4.805372</v>
      </c>
      <c r="AB352" s="3">
        <v>1.358342</v>
      </c>
      <c r="AC352" s="3">
        <v>6.945911</v>
      </c>
      <c r="AD352" s="3">
        <v>2.274754</v>
      </c>
      <c r="AE352" s="3">
        <v>23.488592</v>
      </c>
    </row>
    <row r="353" spans="1:31" ht="12.75">
      <c r="A353">
        <v>137480</v>
      </c>
      <c r="B353">
        <v>2010</v>
      </c>
      <c r="C353">
        <v>4</v>
      </c>
      <c r="D353">
        <v>6</v>
      </c>
      <c r="E353">
        <v>9</v>
      </c>
      <c r="F353">
        <v>4</v>
      </c>
      <c r="G353">
        <v>27</v>
      </c>
      <c r="H353" s="3">
        <v>21.075135</v>
      </c>
      <c r="I353" s="3">
        <v>1264.508092</v>
      </c>
      <c r="J353" s="3">
        <v>14.700058</v>
      </c>
      <c r="K353" s="3">
        <v>0</v>
      </c>
      <c r="L353" s="3">
        <v>9.754019</v>
      </c>
      <c r="M353" s="3">
        <v>300.030535</v>
      </c>
      <c r="N353" s="3">
        <v>587.540209</v>
      </c>
      <c r="O353" s="3">
        <v>7.302705</v>
      </c>
      <c r="P353" s="3">
        <v>0</v>
      </c>
      <c r="Q353" s="3">
        <v>0</v>
      </c>
      <c r="R353" s="3">
        <v>5.201803</v>
      </c>
      <c r="S353" s="3">
        <v>0.733598</v>
      </c>
      <c r="T353" s="3">
        <v>148.695007</v>
      </c>
      <c r="U353" s="3">
        <v>20.341536</v>
      </c>
      <c r="V353" s="3">
        <v>38.071936</v>
      </c>
      <c r="W353" s="3">
        <v>587.908144</v>
      </c>
      <c r="X353" s="3">
        <v>7.397353</v>
      </c>
      <c r="Y353" s="3">
        <v>0</v>
      </c>
      <c r="Z353" s="3">
        <v>0</v>
      </c>
      <c r="AA353" s="3">
        <v>4.552216</v>
      </c>
      <c r="AB353" s="3">
        <v>0.733598</v>
      </c>
      <c r="AC353" s="3">
        <v>151.335527</v>
      </c>
      <c r="AD353" s="3">
        <v>20.341536</v>
      </c>
      <c r="AE353" s="3">
        <v>23.332631</v>
      </c>
    </row>
    <row r="354" spans="1:31" ht="12.75">
      <c r="A354">
        <v>137481</v>
      </c>
      <c r="B354">
        <v>2010</v>
      </c>
      <c r="C354">
        <v>4</v>
      </c>
      <c r="D354">
        <v>6</v>
      </c>
      <c r="E354">
        <v>9</v>
      </c>
      <c r="F354">
        <v>15</v>
      </c>
      <c r="G354">
        <v>4</v>
      </c>
      <c r="H354" s="3">
        <v>10.616995</v>
      </c>
      <c r="I354" s="3">
        <v>637.019702</v>
      </c>
      <c r="J354" s="3">
        <v>17.883259</v>
      </c>
      <c r="K354" s="3">
        <v>0</v>
      </c>
      <c r="L354" s="3">
        <v>0</v>
      </c>
      <c r="M354" s="3">
        <v>189.858921</v>
      </c>
      <c r="N354" s="3">
        <v>594.717757</v>
      </c>
      <c r="O354" s="3">
        <v>8.69809</v>
      </c>
      <c r="P354" s="3">
        <v>0</v>
      </c>
      <c r="Q354" s="3">
        <v>0</v>
      </c>
      <c r="R354" s="3">
        <v>0</v>
      </c>
      <c r="S354" s="3">
        <v>0</v>
      </c>
      <c r="T354" s="3">
        <v>92.343689</v>
      </c>
      <c r="U354" s="3">
        <v>10.616995</v>
      </c>
      <c r="V354" s="3">
        <v>37.979518</v>
      </c>
      <c r="W354" s="3">
        <v>596.974336</v>
      </c>
      <c r="X354" s="3">
        <v>9.185169</v>
      </c>
      <c r="Y354" s="3">
        <v>0</v>
      </c>
      <c r="Z354" s="3">
        <v>0</v>
      </c>
      <c r="AA354" s="3">
        <v>0</v>
      </c>
      <c r="AB354" s="3">
        <v>0</v>
      </c>
      <c r="AC354" s="3">
        <v>97.515232</v>
      </c>
      <c r="AD354" s="3">
        <v>10.616995</v>
      </c>
      <c r="AE354" s="3">
        <v>23.235039</v>
      </c>
    </row>
    <row r="355" spans="1:31" ht="12.75">
      <c r="A355">
        <v>137482</v>
      </c>
      <c r="B355">
        <v>2010</v>
      </c>
      <c r="C355">
        <v>4</v>
      </c>
      <c r="D355">
        <v>6</v>
      </c>
      <c r="E355">
        <v>9</v>
      </c>
      <c r="F355">
        <v>26</v>
      </c>
      <c r="G355">
        <v>9</v>
      </c>
      <c r="H355" s="3">
        <v>11.07481</v>
      </c>
      <c r="I355" s="3">
        <v>664.488627</v>
      </c>
      <c r="J355" s="3">
        <v>19.785234</v>
      </c>
      <c r="K355" s="3">
        <v>0</v>
      </c>
      <c r="L355" s="3">
        <v>0</v>
      </c>
      <c r="M355" s="3">
        <v>219.108895</v>
      </c>
      <c r="N355" s="3">
        <v>599.187191</v>
      </c>
      <c r="O355" s="3">
        <v>9.689698</v>
      </c>
      <c r="P355" s="3">
        <v>0</v>
      </c>
      <c r="Q355" s="3">
        <v>0</v>
      </c>
      <c r="R355" s="3">
        <v>0</v>
      </c>
      <c r="S355" s="3">
        <v>0</v>
      </c>
      <c r="T355" s="3">
        <v>107.307456</v>
      </c>
      <c r="U355" s="3">
        <v>11.07481</v>
      </c>
      <c r="V355" s="3">
        <v>37.872124</v>
      </c>
      <c r="W355" s="3">
        <v>600.900996</v>
      </c>
      <c r="X355" s="3">
        <v>10.095536</v>
      </c>
      <c r="Y355" s="3">
        <v>0</v>
      </c>
      <c r="Z355" s="3">
        <v>0</v>
      </c>
      <c r="AA355" s="3">
        <v>0</v>
      </c>
      <c r="AB355" s="3">
        <v>0</v>
      </c>
      <c r="AC355" s="3">
        <v>111.801439</v>
      </c>
      <c r="AD355" s="3">
        <v>11.07481</v>
      </c>
      <c r="AE355" s="3">
        <v>23.123147</v>
      </c>
    </row>
    <row r="356" spans="1:31" ht="12.75">
      <c r="A356">
        <v>137483</v>
      </c>
      <c r="B356">
        <v>2010</v>
      </c>
      <c r="C356">
        <v>4</v>
      </c>
      <c r="D356">
        <v>6</v>
      </c>
      <c r="E356">
        <v>9</v>
      </c>
      <c r="F356">
        <v>59</v>
      </c>
      <c r="G356">
        <v>27</v>
      </c>
      <c r="H356" s="3">
        <v>33.283807</v>
      </c>
      <c r="I356" s="3">
        <v>1997.028406</v>
      </c>
      <c r="J356" s="3">
        <v>21.117726</v>
      </c>
      <c r="K356" s="3">
        <v>0</v>
      </c>
      <c r="L356" s="3">
        <v>0</v>
      </c>
      <c r="M356" s="3">
        <v>702.8820470000001</v>
      </c>
      <c r="N356" s="3">
        <v>601.558807</v>
      </c>
      <c r="O356" s="3">
        <v>10.255524</v>
      </c>
      <c r="P356" s="3">
        <v>0</v>
      </c>
      <c r="Q356" s="3">
        <v>0</v>
      </c>
      <c r="R356" s="3">
        <v>0</v>
      </c>
      <c r="S356" s="3">
        <v>0</v>
      </c>
      <c r="T356" s="3">
        <v>341.342886</v>
      </c>
      <c r="U356" s="3">
        <v>33.283807</v>
      </c>
      <c r="V356" s="3">
        <v>37.530701</v>
      </c>
      <c r="W356" s="3">
        <v>603.968718</v>
      </c>
      <c r="X356" s="3">
        <v>10.862202</v>
      </c>
      <c r="Y356" s="3">
        <v>0</v>
      </c>
      <c r="Z356" s="3">
        <v>0</v>
      </c>
      <c r="AA356" s="3">
        <v>0</v>
      </c>
      <c r="AB356" s="3">
        <v>0</v>
      </c>
      <c r="AC356" s="3">
        <v>361.539161</v>
      </c>
      <c r="AD356" s="3">
        <v>33.283807</v>
      </c>
      <c r="AE356" s="3">
        <v>22.761526</v>
      </c>
    </row>
    <row r="357" spans="1:31" ht="12.75">
      <c r="A357">
        <v>137484</v>
      </c>
      <c r="B357">
        <v>2010</v>
      </c>
      <c r="C357">
        <v>4</v>
      </c>
      <c r="D357">
        <v>6</v>
      </c>
      <c r="E357">
        <v>10</v>
      </c>
      <c r="F357">
        <v>10</v>
      </c>
      <c r="G357">
        <v>22</v>
      </c>
      <c r="H357" s="3">
        <v>10.908403</v>
      </c>
      <c r="I357" s="3">
        <v>654.504189</v>
      </c>
      <c r="J357" s="3">
        <v>20.918857</v>
      </c>
      <c r="K357" s="3">
        <v>0</v>
      </c>
      <c r="L357" s="3">
        <v>0</v>
      </c>
      <c r="M357" s="3">
        <v>228.185047</v>
      </c>
      <c r="N357" s="3">
        <v>603.031888</v>
      </c>
      <c r="O357" s="3">
        <v>10.621373</v>
      </c>
      <c r="P357" s="3">
        <v>0</v>
      </c>
      <c r="Q357" s="3">
        <v>0</v>
      </c>
      <c r="R357" s="3">
        <v>0</v>
      </c>
      <c r="S357" s="3">
        <v>0</v>
      </c>
      <c r="T357" s="3">
        <v>115.858875</v>
      </c>
      <c r="U357" s="3">
        <v>10.908403</v>
      </c>
      <c r="V357" s="3">
        <v>37.414751</v>
      </c>
      <c r="W357" s="3">
        <v>601.737895</v>
      </c>
      <c r="X357" s="3">
        <v>10.297483</v>
      </c>
      <c r="Y357" s="3">
        <v>0</v>
      </c>
      <c r="Z357" s="3">
        <v>0</v>
      </c>
      <c r="AA357" s="3">
        <v>0</v>
      </c>
      <c r="AB357" s="3">
        <v>0</v>
      </c>
      <c r="AC357" s="3">
        <v>112.326172</v>
      </c>
      <c r="AD357" s="3">
        <v>10.908403</v>
      </c>
      <c r="AE357" s="3">
        <v>22.649112</v>
      </c>
    </row>
    <row r="358" spans="1:31" ht="12.75">
      <c r="A358">
        <v>137485</v>
      </c>
      <c r="B358">
        <v>2010</v>
      </c>
      <c r="C358">
        <v>4</v>
      </c>
      <c r="D358">
        <v>6</v>
      </c>
      <c r="E358">
        <v>10</v>
      </c>
      <c r="F358">
        <v>20</v>
      </c>
      <c r="G358">
        <v>22</v>
      </c>
      <c r="H358" s="3">
        <v>9.99147</v>
      </c>
      <c r="I358" s="3">
        <v>599.488212</v>
      </c>
      <c r="J358" s="3">
        <v>21.191765</v>
      </c>
      <c r="K358" s="3">
        <v>177.459099</v>
      </c>
      <c r="L358" s="3">
        <v>20.812475</v>
      </c>
      <c r="M358" s="3">
        <v>13.467175</v>
      </c>
      <c r="N358" s="3">
        <v>603.301888</v>
      </c>
      <c r="O358" s="3">
        <v>10.689468</v>
      </c>
      <c r="P358" s="3">
        <v>89.606044</v>
      </c>
      <c r="Q358" s="3">
        <v>8.375314</v>
      </c>
      <c r="R358" s="3">
        <v>10.441597</v>
      </c>
      <c r="S358" s="3">
        <v>0.975006</v>
      </c>
      <c r="T358" s="3">
        <v>6.757512</v>
      </c>
      <c r="U358" s="3">
        <v>0.64115</v>
      </c>
      <c r="V358" s="3">
        <v>37.307856</v>
      </c>
      <c r="W358" s="3">
        <v>602.564851</v>
      </c>
      <c r="X358" s="3">
        <v>10.502297</v>
      </c>
      <c r="Y358" s="3">
        <v>87.853056</v>
      </c>
      <c r="Z358" s="3">
        <v>8.366981</v>
      </c>
      <c r="AA358" s="3">
        <v>10.370878</v>
      </c>
      <c r="AB358" s="3">
        <v>0.98334</v>
      </c>
      <c r="AC358" s="3">
        <v>6.709663</v>
      </c>
      <c r="AD358" s="3">
        <v>0.64115</v>
      </c>
      <c r="AE358" s="3">
        <v>22.544089</v>
      </c>
    </row>
    <row r="359" spans="1:31" ht="12.75">
      <c r="A359">
        <v>137486</v>
      </c>
      <c r="B359">
        <v>2010</v>
      </c>
      <c r="C359">
        <v>4</v>
      </c>
      <c r="D359">
        <v>6</v>
      </c>
      <c r="E359">
        <v>10</v>
      </c>
      <c r="F359">
        <v>30</v>
      </c>
      <c r="G359">
        <v>22</v>
      </c>
      <c r="H359" s="3">
        <v>9.99147</v>
      </c>
      <c r="I359" s="3">
        <v>599.488212</v>
      </c>
      <c r="J359" s="3">
        <v>20.97614</v>
      </c>
      <c r="K359" s="3">
        <v>173.309839</v>
      </c>
      <c r="L359" s="3">
        <v>23.273034</v>
      </c>
      <c r="M359" s="3">
        <v>13.00049</v>
      </c>
      <c r="N359" s="3">
        <v>602.219202</v>
      </c>
      <c r="O359" s="3">
        <v>10.416351</v>
      </c>
      <c r="P359" s="3">
        <v>85.911186</v>
      </c>
      <c r="Q359" s="3">
        <v>8.266459</v>
      </c>
      <c r="R359" s="3">
        <v>11.64463</v>
      </c>
      <c r="S359" s="3">
        <v>1.108861</v>
      </c>
      <c r="T359" s="3">
        <v>6.51833</v>
      </c>
      <c r="U359" s="3">
        <v>0.61615</v>
      </c>
      <c r="V359" s="3">
        <v>37.203693</v>
      </c>
      <c r="W359" s="3">
        <v>602.793267</v>
      </c>
      <c r="X359" s="3">
        <v>10.55979</v>
      </c>
      <c r="Y359" s="3">
        <v>87.398654</v>
      </c>
      <c r="Z359" s="3">
        <v>8.258386</v>
      </c>
      <c r="AA359" s="3">
        <v>11.628404</v>
      </c>
      <c r="AB359" s="3">
        <v>1.108601</v>
      </c>
      <c r="AC359" s="3">
        <v>6.48216</v>
      </c>
      <c r="AD359" s="3">
        <v>0.624483</v>
      </c>
      <c r="AE359" s="3">
        <v>22.438491</v>
      </c>
    </row>
    <row r="360" spans="1:31" ht="12.75">
      <c r="A360">
        <v>137487</v>
      </c>
      <c r="B360">
        <v>2010</v>
      </c>
      <c r="C360">
        <v>4</v>
      </c>
      <c r="D360">
        <v>6</v>
      </c>
      <c r="E360">
        <v>10</v>
      </c>
      <c r="F360">
        <v>40</v>
      </c>
      <c r="G360">
        <v>22</v>
      </c>
      <c r="H360" s="3">
        <v>9.99147</v>
      </c>
      <c r="I360" s="3">
        <v>599.488212</v>
      </c>
      <c r="J360" s="3">
        <v>21.099044</v>
      </c>
      <c r="K360" s="3">
        <v>174.769861</v>
      </c>
      <c r="L360" s="3">
        <v>22.474873</v>
      </c>
      <c r="M360" s="3">
        <v>13.564219</v>
      </c>
      <c r="N360" s="3">
        <v>603.024356</v>
      </c>
      <c r="O360" s="3">
        <v>10.618708</v>
      </c>
      <c r="P360" s="3">
        <v>87.915116</v>
      </c>
      <c r="Q360" s="3">
        <v>8.300053</v>
      </c>
      <c r="R360" s="3">
        <v>11.228002</v>
      </c>
      <c r="S360" s="3">
        <v>1.050267</v>
      </c>
      <c r="T360" s="3">
        <v>6.951548</v>
      </c>
      <c r="U360" s="3">
        <v>0.64115</v>
      </c>
      <c r="V360" s="3">
        <v>37.097505</v>
      </c>
      <c r="W360" s="3">
        <v>602.477317</v>
      </c>
      <c r="X360" s="3">
        <v>10.480336</v>
      </c>
      <c r="Y360" s="3">
        <v>86.854745</v>
      </c>
      <c r="Z360" s="3">
        <v>8.283126</v>
      </c>
      <c r="AA360" s="3">
        <v>11.246871</v>
      </c>
      <c r="AB360" s="3">
        <v>1.075528</v>
      </c>
      <c r="AC360" s="3">
        <v>6.612671</v>
      </c>
      <c r="AD360" s="3">
        <v>0.632817</v>
      </c>
      <c r="AE360" s="3">
        <v>22.333687</v>
      </c>
    </row>
    <row r="361" spans="1:31" ht="12.75">
      <c r="A361">
        <v>137488</v>
      </c>
      <c r="B361">
        <v>2010</v>
      </c>
      <c r="C361">
        <v>4</v>
      </c>
      <c r="D361">
        <v>6</v>
      </c>
      <c r="E361">
        <v>10</v>
      </c>
      <c r="F361">
        <v>50</v>
      </c>
      <c r="G361">
        <v>22</v>
      </c>
      <c r="H361" s="3">
        <v>9.99147</v>
      </c>
      <c r="I361" s="3">
        <v>599.488212</v>
      </c>
      <c r="J361" s="3">
        <v>21.515123</v>
      </c>
      <c r="K361" s="3">
        <v>177.405829</v>
      </c>
      <c r="L361" s="3">
        <v>23.740247</v>
      </c>
      <c r="M361" s="3">
        <v>13.819194</v>
      </c>
      <c r="N361" s="3">
        <v>604.221845</v>
      </c>
      <c r="O361" s="3">
        <v>10.925688</v>
      </c>
      <c r="P361" s="3">
        <v>90.065252</v>
      </c>
      <c r="Q361" s="3">
        <v>8.258386</v>
      </c>
      <c r="R361" s="3">
        <v>12.07241</v>
      </c>
      <c r="S361" s="3">
        <v>1.100267</v>
      </c>
      <c r="T361" s="3">
        <v>7.025188</v>
      </c>
      <c r="U361" s="3">
        <v>0.632817</v>
      </c>
      <c r="V361" s="3">
        <v>36.988249</v>
      </c>
      <c r="W361" s="3">
        <v>602.910789</v>
      </c>
      <c r="X361" s="3">
        <v>10.589435</v>
      </c>
      <c r="Y361" s="3">
        <v>87.340577</v>
      </c>
      <c r="Z361" s="3">
        <v>8.241719</v>
      </c>
      <c r="AA361" s="3">
        <v>11.667836</v>
      </c>
      <c r="AB361" s="3">
        <v>1.108601</v>
      </c>
      <c r="AC361" s="3">
        <v>6.794006</v>
      </c>
      <c r="AD361" s="3">
        <v>0.64115</v>
      </c>
      <c r="AE361" s="3">
        <v>22.227793</v>
      </c>
    </row>
    <row r="362" spans="1:31" ht="12.75">
      <c r="A362">
        <v>137489</v>
      </c>
      <c r="B362">
        <v>2010</v>
      </c>
      <c r="C362">
        <v>4</v>
      </c>
      <c r="D362">
        <v>6</v>
      </c>
      <c r="E362">
        <v>11</v>
      </c>
      <c r="F362">
        <v>0</v>
      </c>
      <c r="G362">
        <v>22</v>
      </c>
      <c r="H362" s="3">
        <v>9.99147</v>
      </c>
      <c r="I362" s="3">
        <v>599.488212</v>
      </c>
      <c r="J362" s="3">
        <v>21.92582</v>
      </c>
      <c r="K362" s="3">
        <v>181.223963</v>
      </c>
      <c r="L362" s="3">
        <v>23.923248</v>
      </c>
      <c r="M362" s="3">
        <v>13.925487</v>
      </c>
      <c r="N362" s="3">
        <v>605.364578</v>
      </c>
      <c r="O362" s="3">
        <v>11.225827</v>
      </c>
      <c r="P362" s="3">
        <v>92.849664</v>
      </c>
      <c r="Q362" s="3">
        <v>8.26698</v>
      </c>
      <c r="R362" s="3">
        <v>12.239246</v>
      </c>
      <c r="S362" s="3">
        <v>1.091674</v>
      </c>
      <c r="T362" s="3">
        <v>7.075913</v>
      </c>
      <c r="U362" s="3">
        <v>0.632817</v>
      </c>
      <c r="V362" s="3">
        <v>36.87599</v>
      </c>
      <c r="W362" s="3">
        <v>603.34667</v>
      </c>
      <c r="X362" s="3">
        <v>10.699994</v>
      </c>
      <c r="Y362" s="3">
        <v>88.374299</v>
      </c>
      <c r="Z362" s="3">
        <v>8.250053</v>
      </c>
      <c r="AA362" s="3">
        <v>11.684002</v>
      </c>
      <c r="AB362" s="3">
        <v>1.100267</v>
      </c>
      <c r="AC362" s="3">
        <v>6.849574</v>
      </c>
      <c r="AD362" s="3">
        <v>0.64115</v>
      </c>
      <c r="AE362" s="3">
        <v>22.120793</v>
      </c>
    </row>
    <row r="363" spans="1:31" ht="12.75">
      <c r="A363">
        <v>137490</v>
      </c>
      <c r="B363">
        <v>2010</v>
      </c>
      <c r="C363">
        <v>4</v>
      </c>
      <c r="D363">
        <v>6</v>
      </c>
      <c r="E363">
        <v>11</v>
      </c>
      <c r="F363">
        <v>10</v>
      </c>
      <c r="G363">
        <v>22</v>
      </c>
      <c r="H363" s="3">
        <v>9.99147</v>
      </c>
      <c r="I363" s="3">
        <v>599.488212</v>
      </c>
      <c r="J363" s="3">
        <v>21.908222</v>
      </c>
      <c r="K363" s="3">
        <v>180.754157</v>
      </c>
      <c r="L363" s="3">
        <v>24.265605</v>
      </c>
      <c r="M363" s="3">
        <v>13.875699</v>
      </c>
      <c r="N363" s="3">
        <v>605.024432</v>
      </c>
      <c r="O363" s="3">
        <v>11.135793</v>
      </c>
      <c r="P363" s="3">
        <v>91.99572</v>
      </c>
      <c r="Q363" s="3">
        <v>8.258386</v>
      </c>
      <c r="R363" s="3">
        <v>12.226776</v>
      </c>
      <c r="S363" s="3">
        <v>1.091934</v>
      </c>
      <c r="T363" s="3">
        <v>7.041118</v>
      </c>
      <c r="U363" s="3">
        <v>0.64115</v>
      </c>
      <c r="V363" s="3">
        <v>36.764632</v>
      </c>
      <c r="W363" s="3">
        <v>603.629601</v>
      </c>
      <c r="X363" s="3">
        <v>10.772429</v>
      </c>
      <c r="Y363" s="3">
        <v>88.758438</v>
      </c>
      <c r="Z363" s="3">
        <v>8.241719</v>
      </c>
      <c r="AA363" s="3">
        <v>12.038829</v>
      </c>
      <c r="AB363" s="3">
        <v>1.116934</v>
      </c>
      <c r="AC363" s="3">
        <v>6.834581</v>
      </c>
      <c r="AD363" s="3">
        <v>0.632817</v>
      </c>
      <c r="AE363" s="3">
        <v>22.013069</v>
      </c>
    </row>
    <row r="364" spans="1:31" ht="12.75">
      <c r="A364">
        <v>137491</v>
      </c>
      <c r="B364">
        <v>2010</v>
      </c>
      <c r="C364">
        <v>4</v>
      </c>
      <c r="D364">
        <v>6</v>
      </c>
      <c r="E364">
        <v>11</v>
      </c>
      <c r="F364">
        <v>20</v>
      </c>
      <c r="G364">
        <v>22</v>
      </c>
      <c r="H364" s="3">
        <v>9.99147</v>
      </c>
      <c r="I364" s="3">
        <v>599.488212</v>
      </c>
      <c r="J364" s="3">
        <v>21.434456</v>
      </c>
      <c r="K364" s="3">
        <v>178.909792</v>
      </c>
      <c r="L364" s="3">
        <v>22.078129</v>
      </c>
      <c r="M364" s="3">
        <v>13.177003</v>
      </c>
      <c r="N364" s="3">
        <v>602.982961</v>
      </c>
      <c r="O364" s="3">
        <v>10.608477</v>
      </c>
      <c r="P364" s="3">
        <v>88.540974</v>
      </c>
      <c r="Q364" s="3">
        <v>8.350053</v>
      </c>
      <c r="R364" s="3">
        <v>10.984173</v>
      </c>
      <c r="S364" s="3">
        <v>1.025267</v>
      </c>
      <c r="T364" s="3">
        <v>6.472284</v>
      </c>
      <c r="U364" s="3">
        <v>0.61615</v>
      </c>
      <c r="V364" s="3">
        <v>36.658548</v>
      </c>
      <c r="W364" s="3">
        <v>603.837865</v>
      </c>
      <c r="X364" s="3">
        <v>10.825979</v>
      </c>
      <c r="Y364" s="3">
        <v>90.368818</v>
      </c>
      <c r="Z364" s="3">
        <v>8.333126</v>
      </c>
      <c r="AA364" s="3">
        <v>11.093955</v>
      </c>
      <c r="AB364" s="3">
        <v>1.033861</v>
      </c>
      <c r="AC364" s="3">
        <v>6.704719</v>
      </c>
      <c r="AD364" s="3">
        <v>0.624483</v>
      </c>
      <c r="AE364" s="3">
        <v>21.904809</v>
      </c>
    </row>
    <row r="365" spans="1:31" ht="12.75">
      <c r="A365">
        <v>137492</v>
      </c>
      <c r="B365">
        <v>2010</v>
      </c>
      <c r="C365">
        <v>4</v>
      </c>
      <c r="D365">
        <v>6</v>
      </c>
      <c r="E365">
        <v>11</v>
      </c>
      <c r="F365">
        <v>30</v>
      </c>
      <c r="G365">
        <v>22</v>
      </c>
      <c r="H365" s="3">
        <v>9.99147</v>
      </c>
      <c r="I365" s="3">
        <v>599.488212</v>
      </c>
      <c r="J365" s="3">
        <v>21.036338</v>
      </c>
      <c r="K365" s="3">
        <v>175.647745</v>
      </c>
      <c r="L365" s="3">
        <v>21.512287</v>
      </c>
      <c r="M365" s="3">
        <v>13.024606</v>
      </c>
      <c r="N365" s="3">
        <v>601.212607</v>
      </c>
      <c r="O365" s="3">
        <v>10.168255</v>
      </c>
      <c r="P365" s="3">
        <v>84.896924</v>
      </c>
      <c r="Q365" s="3">
        <v>8.358387</v>
      </c>
      <c r="R365" s="3">
        <v>10.459403</v>
      </c>
      <c r="S365" s="3">
        <v>1.016934</v>
      </c>
      <c r="T365" s="3">
        <v>6.239992</v>
      </c>
      <c r="U365" s="3">
        <v>0.61615</v>
      </c>
      <c r="V365" s="3">
        <v>36.556865</v>
      </c>
      <c r="W365" s="3">
        <v>604.001086</v>
      </c>
      <c r="X365" s="3">
        <v>10.868083</v>
      </c>
      <c r="Y365" s="3">
        <v>90.750821</v>
      </c>
      <c r="Z365" s="3">
        <v>8.34146</v>
      </c>
      <c r="AA365" s="3">
        <v>11.052883</v>
      </c>
      <c r="AB365" s="3">
        <v>1.025527</v>
      </c>
      <c r="AC365" s="3">
        <v>6.784614</v>
      </c>
      <c r="AD365" s="3">
        <v>0.624483</v>
      </c>
      <c r="AE365" s="3">
        <v>21.796128</v>
      </c>
    </row>
    <row r="366" spans="1:31" ht="12.75">
      <c r="A366">
        <v>137493</v>
      </c>
      <c r="B366">
        <v>2010</v>
      </c>
      <c r="C366">
        <v>4</v>
      </c>
      <c r="D366">
        <v>6</v>
      </c>
      <c r="E366">
        <v>11</v>
      </c>
      <c r="F366">
        <v>40</v>
      </c>
      <c r="G366">
        <v>22</v>
      </c>
      <c r="H366" s="3">
        <v>9.99147</v>
      </c>
      <c r="I366" s="3">
        <v>599.488212</v>
      </c>
      <c r="J366" s="3">
        <v>20.862979</v>
      </c>
      <c r="K366" s="3">
        <v>174.282735</v>
      </c>
      <c r="L366" s="3">
        <v>21.027363</v>
      </c>
      <c r="M366" s="3">
        <v>13.140761</v>
      </c>
      <c r="N366" s="3">
        <v>600.260675</v>
      </c>
      <c r="O366" s="3">
        <v>9.93869</v>
      </c>
      <c r="P366" s="3">
        <v>83.014083</v>
      </c>
      <c r="Q366" s="3">
        <v>8.358387</v>
      </c>
      <c r="R366" s="3">
        <v>10.044382</v>
      </c>
      <c r="S366" s="3">
        <v>1.000267</v>
      </c>
      <c r="T366" s="3">
        <v>6.244372</v>
      </c>
      <c r="U366" s="3">
        <v>0.632817</v>
      </c>
      <c r="V366" s="3">
        <v>36.457478</v>
      </c>
      <c r="W366" s="3">
        <v>604.218249</v>
      </c>
      <c r="X366" s="3">
        <v>10.924289</v>
      </c>
      <c r="Y366" s="3">
        <v>91.268652</v>
      </c>
      <c r="Z366" s="3">
        <v>8.350053</v>
      </c>
      <c r="AA366" s="3">
        <v>10.982981</v>
      </c>
      <c r="AB366" s="3">
        <v>1.0086</v>
      </c>
      <c r="AC366" s="3">
        <v>6.896389</v>
      </c>
      <c r="AD366" s="3">
        <v>0.632817</v>
      </c>
      <c r="AE366" s="3">
        <v>21.686885</v>
      </c>
    </row>
    <row r="367" spans="1:31" ht="12.75">
      <c r="A367">
        <v>137494</v>
      </c>
      <c r="B367">
        <v>2010</v>
      </c>
      <c r="C367">
        <v>4</v>
      </c>
      <c r="D367">
        <v>6</v>
      </c>
      <c r="E367">
        <v>11</v>
      </c>
      <c r="F367">
        <v>50</v>
      </c>
      <c r="G367">
        <v>22</v>
      </c>
      <c r="H367" s="3">
        <v>9.99147</v>
      </c>
      <c r="I367" s="3">
        <v>599.488212</v>
      </c>
      <c r="J367" s="3">
        <v>20.701025</v>
      </c>
      <c r="K367" s="3">
        <v>170.91841</v>
      </c>
      <c r="L367" s="3">
        <v>22.721753</v>
      </c>
      <c r="M367" s="3">
        <v>13.191133</v>
      </c>
      <c r="N367" s="3">
        <v>599.512337</v>
      </c>
      <c r="O367" s="3">
        <v>9.76158</v>
      </c>
      <c r="P367" s="3">
        <v>80.560529</v>
      </c>
      <c r="Q367" s="3">
        <v>8.26698</v>
      </c>
      <c r="R367" s="3">
        <v>10.776659</v>
      </c>
      <c r="S367" s="3">
        <v>1.091674</v>
      </c>
      <c r="T367" s="3">
        <v>6.194686</v>
      </c>
      <c r="U367" s="3">
        <v>0.632817</v>
      </c>
      <c r="V367" s="3">
        <v>36.359862</v>
      </c>
      <c r="W367" s="3">
        <v>604.27656</v>
      </c>
      <c r="X367" s="3">
        <v>10.939445</v>
      </c>
      <c r="Y367" s="3">
        <v>90.357881</v>
      </c>
      <c r="Z367" s="3">
        <v>8.258386</v>
      </c>
      <c r="AA367" s="3">
        <v>11.945094</v>
      </c>
      <c r="AB367" s="3">
        <v>1.091934</v>
      </c>
      <c r="AC367" s="3">
        <v>6.996447</v>
      </c>
      <c r="AD367" s="3">
        <v>0.64115</v>
      </c>
      <c r="AE367" s="3">
        <v>21.577491</v>
      </c>
    </row>
    <row r="368" spans="1:31" ht="12.75">
      <c r="A368">
        <v>137495</v>
      </c>
      <c r="B368">
        <v>2010</v>
      </c>
      <c r="C368">
        <v>4</v>
      </c>
      <c r="D368">
        <v>6</v>
      </c>
      <c r="E368">
        <v>12</v>
      </c>
      <c r="F368">
        <v>0</v>
      </c>
      <c r="G368">
        <v>22</v>
      </c>
      <c r="H368" s="3">
        <v>9.99147</v>
      </c>
      <c r="I368" s="3">
        <v>599.488212</v>
      </c>
      <c r="J368" s="3">
        <v>20.744308</v>
      </c>
      <c r="K368" s="3">
        <v>172.734656</v>
      </c>
      <c r="L368" s="3">
        <v>21.638483</v>
      </c>
      <c r="M368" s="3">
        <v>12.889536</v>
      </c>
      <c r="N368" s="3">
        <v>599.543256</v>
      </c>
      <c r="O368" s="3">
        <v>9.768722</v>
      </c>
      <c r="P368" s="3">
        <v>81.265875</v>
      </c>
      <c r="Q368" s="3">
        <v>8.333387</v>
      </c>
      <c r="R368" s="3">
        <v>10.255289</v>
      </c>
      <c r="S368" s="3">
        <v>1.042194</v>
      </c>
      <c r="T368" s="3">
        <v>6.080664</v>
      </c>
      <c r="U368" s="3">
        <v>0.615889</v>
      </c>
      <c r="V368" s="3">
        <v>36.262175</v>
      </c>
      <c r="W368" s="3">
        <v>604.415173</v>
      </c>
      <c r="X368" s="3">
        <v>10.975586</v>
      </c>
      <c r="Y368" s="3">
        <v>91.468782</v>
      </c>
      <c r="Z368" s="3">
        <v>8.325053</v>
      </c>
      <c r="AA368" s="3">
        <v>11.383194</v>
      </c>
      <c r="AB368" s="3">
        <v>1.041934</v>
      </c>
      <c r="AC368" s="3">
        <v>6.808872</v>
      </c>
      <c r="AD368" s="3">
        <v>0.624483</v>
      </c>
      <c r="AE368" s="3">
        <v>21.467735</v>
      </c>
    </row>
    <row r="369" spans="1:31" ht="12.75">
      <c r="A369">
        <v>137496</v>
      </c>
      <c r="B369">
        <v>2010</v>
      </c>
      <c r="C369">
        <v>4</v>
      </c>
      <c r="D369">
        <v>6</v>
      </c>
      <c r="E369">
        <v>12</v>
      </c>
      <c r="F369">
        <v>10</v>
      </c>
      <c r="G369">
        <v>22</v>
      </c>
      <c r="H369" s="3">
        <v>9.99147</v>
      </c>
      <c r="I369" s="3">
        <v>599.488212</v>
      </c>
      <c r="J369" s="3">
        <v>20.885021</v>
      </c>
      <c r="K369" s="3">
        <v>171.926961</v>
      </c>
      <c r="L369" s="3">
        <v>23.174124</v>
      </c>
      <c r="M369" s="3">
        <v>13.573385</v>
      </c>
      <c r="N369" s="3">
        <v>600.155935</v>
      </c>
      <c r="O369" s="3">
        <v>9.913555</v>
      </c>
      <c r="P369" s="3">
        <v>81.676797</v>
      </c>
      <c r="Q369" s="3">
        <v>8.241719</v>
      </c>
      <c r="R369" s="3">
        <v>10.914738</v>
      </c>
      <c r="S369" s="3">
        <v>1.100267</v>
      </c>
      <c r="T369" s="3">
        <v>6.461435</v>
      </c>
      <c r="U369" s="3">
        <v>0.649483</v>
      </c>
      <c r="V369" s="3">
        <v>36.16304</v>
      </c>
      <c r="W369" s="3">
        <v>604.39921</v>
      </c>
      <c r="X369" s="3">
        <v>10.971465</v>
      </c>
      <c r="Y369" s="3">
        <v>90.250164</v>
      </c>
      <c r="Z369" s="3">
        <v>8.21698</v>
      </c>
      <c r="AA369" s="3">
        <v>12.259386</v>
      </c>
      <c r="AB369" s="3">
        <v>1.125007</v>
      </c>
      <c r="AC369" s="3">
        <v>7.11195</v>
      </c>
      <c r="AD369" s="3">
        <v>0.649483</v>
      </c>
      <c r="AE369" s="3">
        <v>21.35802</v>
      </c>
    </row>
    <row r="370" spans="1:31" ht="12.75">
      <c r="A370">
        <v>137497</v>
      </c>
      <c r="B370">
        <v>2010</v>
      </c>
      <c r="C370">
        <v>4</v>
      </c>
      <c r="D370">
        <v>6</v>
      </c>
      <c r="E370">
        <v>12</v>
      </c>
      <c r="F370">
        <v>20</v>
      </c>
      <c r="G370">
        <v>22</v>
      </c>
      <c r="H370" s="3">
        <v>9.99147</v>
      </c>
      <c r="I370" s="3">
        <v>599.488212</v>
      </c>
      <c r="J370" s="3">
        <v>20.724786</v>
      </c>
      <c r="K370" s="3">
        <v>171.898704</v>
      </c>
      <c r="L370" s="3">
        <v>22.030763</v>
      </c>
      <c r="M370" s="3">
        <v>13.142318</v>
      </c>
      <c r="N370" s="3">
        <v>599.769158</v>
      </c>
      <c r="O370" s="3">
        <v>9.821881</v>
      </c>
      <c r="P370" s="3">
        <v>81.470195</v>
      </c>
      <c r="Q370" s="3">
        <v>8.300053</v>
      </c>
      <c r="R370" s="3">
        <v>10.477027</v>
      </c>
      <c r="S370" s="3">
        <v>1.058601</v>
      </c>
      <c r="T370" s="3">
        <v>6.189218</v>
      </c>
      <c r="U370" s="3">
        <v>0.632817</v>
      </c>
      <c r="V370" s="3">
        <v>36.064821</v>
      </c>
      <c r="W370" s="3">
        <v>604.135534</v>
      </c>
      <c r="X370" s="3">
        <v>10.902905</v>
      </c>
      <c r="Y370" s="3">
        <v>90.428509</v>
      </c>
      <c r="Z370" s="3">
        <v>8.283386</v>
      </c>
      <c r="AA370" s="3">
        <v>11.553736</v>
      </c>
      <c r="AB370" s="3">
        <v>1.066934</v>
      </c>
      <c r="AC370" s="3">
        <v>6.9531</v>
      </c>
      <c r="AD370" s="3">
        <v>0.64115</v>
      </c>
      <c r="AE370" s="3">
        <v>21.248991</v>
      </c>
    </row>
    <row r="371" spans="1:31" ht="12.75">
      <c r="A371">
        <v>137498</v>
      </c>
      <c r="B371">
        <v>2010</v>
      </c>
      <c r="C371">
        <v>4</v>
      </c>
      <c r="D371">
        <v>6</v>
      </c>
      <c r="E371">
        <v>12</v>
      </c>
      <c r="F371">
        <v>30</v>
      </c>
      <c r="G371">
        <v>22</v>
      </c>
      <c r="H371" s="3">
        <v>9.99147</v>
      </c>
      <c r="I371" s="3">
        <v>599.488212</v>
      </c>
      <c r="J371" s="3">
        <v>20.538639</v>
      </c>
      <c r="K371" s="3">
        <v>170.349294</v>
      </c>
      <c r="L371" s="3">
        <v>22.151846</v>
      </c>
      <c r="M371" s="3">
        <v>12.710535</v>
      </c>
      <c r="N371" s="3">
        <v>599.283385</v>
      </c>
      <c r="O371" s="3">
        <v>9.707874</v>
      </c>
      <c r="P371" s="3">
        <v>80.528766</v>
      </c>
      <c r="Q371" s="3">
        <v>8.300053</v>
      </c>
      <c r="R371" s="3">
        <v>10.48996</v>
      </c>
      <c r="S371" s="3">
        <v>1.075267</v>
      </c>
      <c r="T371" s="3">
        <v>5.978102</v>
      </c>
      <c r="U371" s="3">
        <v>0.61615</v>
      </c>
      <c r="V371" s="3">
        <v>35.967742</v>
      </c>
      <c r="W371" s="3">
        <v>603.856472</v>
      </c>
      <c r="X371" s="3">
        <v>10.830765</v>
      </c>
      <c r="Y371" s="3">
        <v>89.820528</v>
      </c>
      <c r="Z371" s="3">
        <v>8.283647</v>
      </c>
      <c r="AA371" s="3">
        <v>11.661887</v>
      </c>
      <c r="AB371" s="3">
        <v>1.08334</v>
      </c>
      <c r="AC371" s="3">
        <v>6.732433</v>
      </c>
      <c r="AD371" s="3">
        <v>0.624483</v>
      </c>
      <c r="AE371" s="3">
        <v>21.140684</v>
      </c>
    </row>
    <row r="372" spans="1:31" ht="12.75">
      <c r="A372">
        <v>137499</v>
      </c>
      <c r="B372">
        <v>2010</v>
      </c>
      <c r="C372">
        <v>4</v>
      </c>
      <c r="D372">
        <v>6</v>
      </c>
      <c r="E372">
        <v>12</v>
      </c>
      <c r="F372">
        <v>40</v>
      </c>
      <c r="G372">
        <v>22</v>
      </c>
      <c r="H372" s="3">
        <v>9.99147</v>
      </c>
      <c r="I372" s="3">
        <v>599.488212</v>
      </c>
      <c r="J372" s="3">
        <v>20.457561</v>
      </c>
      <c r="K372" s="3">
        <v>169.611673</v>
      </c>
      <c r="L372" s="3">
        <v>21.762608</v>
      </c>
      <c r="M372" s="3">
        <v>13.026799</v>
      </c>
      <c r="N372" s="3">
        <v>599.291617</v>
      </c>
      <c r="O372" s="3">
        <v>9.709643</v>
      </c>
      <c r="P372" s="3">
        <v>80.573776</v>
      </c>
      <c r="Q372" s="3">
        <v>8.300053</v>
      </c>
      <c r="R372" s="3">
        <v>10.199792</v>
      </c>
      <c r="S372" s="3">
        <v>1.050267</v>
      </c>
      <c r="T372" s="3">
        <v>6.239421</v>
      </c>
      <c r="U372" s="3">
        <v>0.64115</v>
      </c>
      <c r="V372" s="3">
        <v>35.870646</v>
      </c>
      <c r="W372" s="3">
        <v>603.534152</v>
      </c>
      <c r="X372" s="3">
        <v>10.747918</v>
      </c>
      <c r="Y372" s="3">
        <v>89.037897</v>
      </c>
      <c r="Z372" s="3">
        <v>8.275053</v>
      </c>
      <c r="AA372" s="3">
        <v>11.562816</v>
      </c>
      <c r="AB372" s="3">
        <v>1.083601</v>
      </c>
      <c r="AC372" s="3">
        <v>6.787379</v>
      </c>
      <c r="AD372" s="3">
        <v>0.632817</v>
      </c>
      <c r="AE372" s="3">
        <v>21.033204</v>
      </c>
    </row>
    <row r="373" spans="1:31" ht="12.75">
      <c r="A373">
        <v>137500</v>
      </c>
      <c r="B373">
        <v>2010</v>
      </c>
      <c r="C373">
        <v>4</v>
      </c>
      <c r="D373">
        <v>6</v>
      </c>
      <c r="E373">
        <v>12</v>
      </c>
      <c r="F373">
        <v>50</v>
      </c>
      <c r="G373">
        <v>22</v>
      </c>
      <c r="H373" s="3">
        <v>9.99147</v>
      </c>
      <c r="I373" s="3">
        <v>599.488212</v>
      </c>
      <c r="J373" s="3">
        <v>20.398309</v>
      </c>
      <c r="K373" s="3">
        <v>169.319499</v>
      </c>
      <c r="L373" s="3">
        <v>21.535727</v>
      </c>
      <c r="M373" s="3">
        <v>12.954385</v>
      </c>
      <c r="N373" s="3">
        <v>599.173414</v>
      </c>
      <c r="O373" s="3">
        <v>9.682193</v>
      </c>
      <c r="P373" s="3">
        <v>80.442783</v>
      </c>
      <c r="Q373" s="3">
        <v>8.308387</v>
      </c>
      <c r="R373" s="3">
        <v>10.183556</v>
      </c>
      <c r="S373" s="3">
        <v>1.050267</v>
      </c>
      <c r="T373" s="3">
        <v>6.112855</v>
      </c>
      <c r="U373" s="3">
        <v>0.632817</v>
      </c>
      <c r="V373" s="3">
        <v>35.773824</v>
      </c>
      <c r="W373" s="3">
        <v>603.409899</v>
      </c>
      <c r="X373" s="3">
        <v>10.716117</v>
      </c>
      <c r="Y373" s="3">
        <v>88.876715</v>
      </c>
      <c r="Z373" s="3">
        <v>8.29172</v>
      </c>
      <c r="AA373" s="3">
        <v>11.352171</v>
      </c>
      <c r="AB373" s="3">
        <v>1.058601</v>
      </c>
      <c r="AC373" s="3">
        <v>6.84153</v>
      </c>
      <c r="AD373" s="3">
        <v>0.64115</v>
      </c>
      <c r="AE373" s="3">
        <v>20.926043</v>
      </c>
    </row>
    <row r="374" spans="1:31" ht="12.75">
      <c r="A374">
        <v>137501</v>
      </c>
      <c r="B374">
        <v>2010</v>
      </c>
      <c r="C374">
        <v>4</v>
      </c>
      <c r="D374">
        <v>6</v>
      </c>
      <c r="E374">
        <v>13</v>
      </c>
      <c r="F374">
        <v>0</v>
      </c>
      <c r="G374">
        <v>22</v>
      </c>
      <c r="H374" s="3">
        <v>9.99147</v>
      </c>
      <c r="I374" s="3">
        <v>599.488212</v>
      </c>
      <c r="J374" s="3">
        <v>20.269676</v>
      </c>
      <c r="K374" s="3">
        <v>167.792738</v>
      </c>
      <c r="L374" s="3">
        <v>21.770955</v>
      </c>
      <c r="M374" s="3">
        <v>12.959611</v>
      </c>
      <c r="N374" s="3">
        <v>598.827039</v>
      </c>
      <c r="O374" s="3">
        <v>9.601851</v>
      </c>
      <c r="P374" s="3">
        <v>79.403225</v>
      </c>
      <c r="Q374" s="3">
        <v>8.283386</v>
      </c>
      <c r="R374" s="3">
        <v>10.397752</v>
      </c>
      <c r="S374" s="3">
        <v>1.075528</v>
      </c>
      <c r="T374" s="3">
        <v>6.135006</v>
      </c>
      <c r="U374" s="3">
        <v>0.632556</v>
      </c>
      <c r="V374" s="3">
        <v>35.677805</v>
      </c>
      <c r="W374" s="3">
        <v>603.22047</v>
      </c>
      <c r="X374" s="3">
        <v>10.667825</v>
      </c>
      <c r="Y374" s="3">
        <v>88.389513</v>
      </c>
      <c r="Z374" s="3">
        <v>8.275053</v>
      </c>
      <c r="AA374" s="3">
        <v>11.373203</v>
      </c>
      <c r="AB374" s="3">
        <v>1.075267</v>
      </c>
      <c r="AC374" s="3">
        <v>6.824604</v>
      </c>
      <c r="AD374" s="3">
        <v>0.64115</v>
      </c>
      <c r="AE374" s="3">
        <v>20.819365</v>
      </c>
    </row>
    <row r="375" spans="1:31" ht="12.75">
      <c r="A375">
        <v>137502</v>
      </c>
      <c r="B375">
        <v>2010</v>
      </c>
      <c r="C375">
        <v>4</v>
      </c>
      <c r="D375">
        <v>6</v>
      </c>
      <c r="E375">
        <v>13</v>
      </c>
      <c r="F375">
        <v>10</v>
      </c>
      <c r="G375">
        <v>22</v>
      </c>
      <c r="H375" s="3">
        <v>9.99147</v>
      </c>
      <c r="I375" s="3">
        <v>599.488212</v>
      </c>
      <c r="J375" s="3">
        <v>20.442442</v>
      </c>
      <c r="K375" s="3">
        <v>169.72891</v>
      </c>
      <c r="L375" s="3">
        <v>21.553214</v>
      </c>
      <c r="M375" s="3">
        <v>12.966964</v>
      </c>
      <c r="N375" s="3">
        <v>599.713708</v>
      </c>
      <c r="O375" s="3">
        <v>9.809065</v>
      </c>
      <c r="P375" s="3">
        <v>81.432481</v>
      </c>
      <c r="Q375" s="3">
        <v>8.308387</v>
      </c>
      <c r="R375" s="3">
        <v>10.30752</v>
      </c>
      <c r="S375" s="3">
        <v>1.050528</v>
      </c>
      <c r="T375" s="3">
        <v>6.267906</v>
      </c>
      <c r="U375" s="3">
        <v>0.632556</v>
      </c>
      <c r="V375" s="3">
        <v>35.579714</v>
      </c>
      <c r="W375" s="3">
        <v>603.084927</v>
      </c>
      <c r="X375" s="3">
        <v>10.633377</v>
      </c>
      <c r="Y375" s="3">
        <v>88.296429</v>
      </c>
      <c r="Z375" s="3">
        <v>8.300053</v>
      </c>
      <c r="AA375" s="3">
        <v>11.245694</v>
      </c>
      <c r="AB375" s="3">
        <v>1.058601</v>
      </c>
      <c r="AC375" s="3">
        <v>6.699058</v>
      </c>
      <c r="AD375" s="3">
        <v>0.632817</v>
      </c>
      <c r="AE375" s="3">
        <v>20.713031</v>
      </c>
    </row>
    <row r="376" spans="1:31" ht="12.75">
      <c r="A376">
        <v>137503</v>
      </c>
      <c r="B376">
        <v>2010</v>
      </c>
      <c r="C376">
        <v>4</v>
      </c>
      <c r="D376">
        <v>6</v>
      </c>
      <c r="E376">
        <v>13</v>
      </c>
      <c r="F376">
        <v>20</v>
      </c>
      <c r="G376">
        <v>22</v>
      </c>
      <c r="H376" s="3">
        <v>9.99147</v>
      </c>
      <c r="I376" s="3">
        <v>599.488212</v>
      </c>
      <c r="J376" s="3">
        <v>20.606371</v>
      </c>
      <c r="K376" s="3">
        <v>171.113792</v>
      </c>
      <c r="L376" s="3">
        <v>22.071341</v>
      </c>
      <c r="M376" s="3">
        <v>12.700903</v>
      </c>
      <c r="N376" s="3">
        <v>600.514452</v>
      </c>
      <c r="O376" s="3">
        <v>9.999376</v>
      </c>
      <c r="P376" s="3">
        <v>83.008777</v>
      </c>
      <c r="Q376" s="3">
        <v>8.308387</v>
      </c>
      <c r="R376" s="3">
        <v>10.717568</v>
      </c>
      <c r="S376" s="3">
        <v>1.066934</v>
      </c>
      <c r="T376" s="3">
        <v>6.180896</v>
      </c>
      <c r="U376" s="3">
        <v>0.61615</v>
      </c>
      <c r="V376" s="3">
        <v>35.479721</v>
      </c>
      <c r="W376" s="3">
        <v>602.980458</v>
      </c>
      <c r="X376" s="3">
        <v>10.606995</v>
      </c>
      <c r="Y376" s="3">
        <v>88.105014</v>
      </c>
      <c r="Z376" s="3">
        <v>8.291459</v>
      </c>
      <c r="AA376" s="3">
        <v>11.353773</v>
      </c>
      <c r="AB376" s="3">
        <v>1.083861</v>
      </c>
      <c r="AC376" s="3">
        <v>6.520006</v>
      </c>
      <c r="AD376" s="3">
        <v>0.61615</v>
      </c>
      <c r="AE376" s="3">
        <v>20.606961</v>
      </c>
    </row>
    <row r="377" spans="1:31" ht="12.75">
      <c r="A377">
        <v>137504</v>
      </c>
      <c r="B377">
        <v>2010</v>
      </c>
      <c r="C377">
        <v>4</v>
      </c>
      <c r="D377">
        <v>6</v>
      </c>
      <c r="E377">
        <v>13</v>
      </c>
      <c r="F377">
        <v>30</v>
      </c>
      <c r="G377">
        <v>22</v>
      </c>
      <c r="H377" s="3">
        <v>9.99147</v>
      </c>
      <c r="I377" s="3">
        <v>599.488212</v>
      </c>
      <c r="J377" s="3">
        <v>20.79908</v>
      </c>
      <c r="K377" s="3">
        <v>100.755035</v>
      </c>
      <c r="L377" s="3">
        <v>94.060434</v>
      </c>
      <c r="M377" s="3">
        <v>12.996094</v>
      </c>
      <c r="N377" s="3">
        <v>601.525434</v>
      </c>
      <c r="O377" s="3">
        <v>10.245107</v>
      </c>
      <c r="P377" s="3">
        <v>49.580814</v>
      </c>
      <c r="Q377" s="3">
        <v>4.791697</v>
      </c>
      <c r="R377" s="3">
        <v>46.41975</v>
      </c>
      <c r="S377" s="3">
        <v>4.583623</v>
      </c>
      <c r="T377" s="3">
        <v>6.362199</v>
      </c>
      <c r="U377" s="3">
        <v>0.61615</v>
      </c>
      <c r="V377" s="3">
        <v>35.37727</v>
      </c>
      <c r="W377" s="3">
        <v>602.764845</v>
      </c>
      <c r="X377" s="3">
        <v>10.553973</v>
      </c>
      <c r="Y377" s="3">
        <v>51.174221</v>
      </c>
      <c r="Z377" s="3">
        <v>4.775031</v>
      </c>
      <c r="AA377" s="3">
        <v>47.640685</v>
      </c>
      <c r="AB377" s="3">
        <v>4.591956</v>
      </c>
      <c r="AC377" s="3">
        <v>6.633895</v>
      </c>
      <c r="AD377" s="3">
        <v>0.624483</v>
      </c>
      <c r="AE377" s="3">
        <v>20.501422</v>
      </c>
    </row>
    <row r="378" spans="1:31" ht="12.75">
      <c r="A378">
        <v>137505</v>
      </c>
      <c r="B378">
        <v>2010</v>
      </c>
      <c r="C378">
        <v>4</v>
      </c>
      <c r="D378">
        <v>6</v>
      </c>
      <c r="E378">
        <v>13</v>
      </c>
      <c r="F378">
        <v>55</v>
      </c>
      <c r="G378">
        <v>22</v>
      </c>
      <c r="H378" s="3">
        <v>24.991566</v>
      </c>
      <c r="I378" s="3">
        <v>1499.493971</v>
      </c>
      <c r="J378" s="3">
        <v>18.596536</v>
      </c>
      <c r="K378" s="3">
        <v>88.412303</v>
      </c>
      <c r="L378" s="3">
        <v>25.855914</v>
      </c>
      <c r="M378" s="3">
        <v>350.527552</v>
      </c>
      <c r="N378" s="3">
        <v>595.559051</v>
      </c>
      <c r="O378" s="3">
        <v>8.956511</v>
      </c>
      <c r="P378" s="3">
        <v>43.472406</v>
      </c>
      <c r="Q378" s="3">
        <v>4.241954</v>
      </c>
      <c r="R378" s="3">
        <v>12.644827</v>
      </c>
      <c r="S378" s="3">
        <v>1.241414</v>
      </c>
      <c r="T378" s="3">
        <v>167.742891</v>
      </c>
      <c r="U378" s="3">
        <v>19.508198</v>
      </c>
      <c r="V378" s="3">
        <v>35.153357</v>
      </c>
      <c r="W378" s="3">
        <v>598.827769</v>
      </c>
      <c r="X378" s="3">
        <v>9.640025</v>
      </c>
      <c r="Y378" s="3">
        <v>44.939897</v>
      </c>
      <c r="Z378" s="3">
        <v>4.224767</v>
      </c>
      <c r="AA378" s="3">
        <v>13.211087</v>
      </c>
      <c r="AB378" s="3">
        <v>1.258602</v>
      </c>
      <c r="AC378" s="3">
        <v>182.78466</v>
      </c>
      <c r="AD378" s="3">
        <v>19.508198</v>
      </c>
      <c r="AE378" s="3">
        <v>20.260421</v>
      </c>
    </row>
    <row r="379" spans="1:31" ht="12.75">
      <c r="A379">
        <v>137506</v>
      </c>
      <c r="B379">
        <v>2010</v>
      </c>
      <c r="C379">
        <v>4</v>
      </c>
      <c r="D379">
        <v>6</v>
      </c>
      <c r="E379">
        <v>14</v>
      </c>
      <c r="F379">
        <v>8</v>
      </c>
      <c r="G379">
        <v>2</v>
      </c>
      <c r="H379" s="3">
        <v>12.658414</v>
      </c>
      <c r="I379" s="3">
        <v>759.504861</v>
      </c>
      <c r="J379" s="3">
        <v>11.697589</v>
      </c>
      <c r="K379" s="3">
        <v>0</v>
      </c>
      <c r="L379" s="3">
        <v>0</v>
      </c>
      <c r="M379" s="3">
        <v>148.085483</v>
      </c>
      <c r="N379" s="3">
        <v>573.478021</v>
      </c>
      <c r="O379" s="3">
        <v>5.146886</v>
      </c>
      <c r="P379" s="3">
        <v>0</v>
      </c>
      <c r="Q379" s="3">
        <v>0</v>
      </c>
      <c r="R379" s="3">
        <v>0</v>
      </c>
      <c r="S379" s="3">
        <v>0</v>
      </c>
      <c r="T379" s="3">
        <v>65.158019</v>
      </c>
      <c r="U379" s="3">
        <v>12.658414</v>
      </c>
      <c r="V379" s="3">
        <v>35.088163</v>
      </c>
      <c r="W379" s="3">
        <v>583.12278</v>
      </c>
      <c r="X379" s="3">
        <v>6.550703</v>
      </c>
      <c r="Y379" s="3">
        <v>0</v>
      </c>
      <c r="Z379" s="3">
        <v>0</v>
      </c>
      <c r="AA379" s="3">
        <v>0</v>
      </c>
      <c r="AB379" s="3">
        <v>0</v>
      </c>
      <c r="AC379" s="3">
        <v>82.927464</v>
      </c>
      <c r="AD379" s="3">
        <v>12.658414</v>
      </c>
      <c r="AE379" s="3">
        <v>20.177445</v>
      </c>
    </row>
    <row r="380" spans="1:31" ht="12.75">
      <c r="A380">
        <v>137507</v>
      </c>
      <c r="B380">
        <v>2010</v>
      </c>
      <c r="C380">
        <v>4</v>
      </c>
      <c r="D380">
        <v>6</v>
      </c>
      <c r="E380">
        <v>14</v>
      </c>
      <c r="F380">
        <v>18</v>
      </c>
      <c r="G380">
        <v>2</v>
      </c>
      <c r="H380" s="3">
        <v>9.991731</v>
      </c>
      <c r="I380" s="3">
        <v>599.503837</v>
      </c>
      <c r="J380" s="3">
        <v>9.028063</v>
      </c>
      <c r="K380" s="3">
        <v>0</v>
      </c>
      <c r="L380" s="3">
        <v>0</v>
      </c>
      <c r="M380" s="3">
        <v>90.212011</v>
      </c>
      <c r="N380" s="3">
        <v>561.589103</v>
      </c>
      <c r="O380" s="3">
        <v>3.769048</v>
      </c>
      <c r="P380" s="3">
        <v>0</v>
      </c>
      <c r="Q380" s="3">
        <v>0</v>
      </c>
      <c r="R380" s="3">
        <v>0</v>
      </c>
      <c r="S380" s="3">
        <v>0</v>
      </c>
      <c r="T380" s="3">
        <v>37.662506</v>
      </c>
      <c r="U380" s="3">
        <v>9.991731</v>
      </c>
      <c r="V380" s="3">
        <v>35.050473</v>
      </c>
      <c r="W380" s="3">
        <v>574.490931</v>
      </c>
      <c r="X380" s="3">
        <v>5.259016</v>
      </c>
      <c r="Y380" s="3">
        <v>0</v>
      </c>
      <c r="Z380" s="3">
        <v>0</v>
      </c>
      <c r="AA380" s="3">
        <v>0</v>
      </c>
      <c r="AB380" s="3">
        <v>0</v>
      </c>
      <c r="AC380" s="3">
        <v>52.549505</v>
      </c>
      <c r="AD380" s="3">
        <v>9.991731</v>
      </c>
      <c r="AE380" s="3">
        <v>20.124855</v>
      </c>
    </row>
    <row r="381" spans="1:31" ht="12.75">
      <c r="A381">
        <v>137508</v>
      </c>
      <c r="B381">
        <v>2010</v>
      </c>
      <c r="C381">
        <v>4</v>
      </c>
      <c r="D381">
        <v>6</v>
      </c>
      <c r="E381">
        <v>14</v>
      </c>
      <c r="F381">
        <v>28</v>
      </c>
      <c r="G381">
        <v>2</v>
      </c>
      <c r="H381" s="3">
        <v>9.991731</v>
      </c>
      <c r="I381" s="3">
        <v>599.503837</v>
      </c>
      <c r="J381" s="3">
        <v>7.517601</v>
      </c>
      <c r="K381" s="3">
        <v>0</v>
      </c>
      <c r="L381" s="3">
        <v>0</v>
      </c>
      <c r="M381" s="3">
        <v>75.117233</v>
      </c>
      <c r="N381" s="3">
        <v>553.21002</v>
      </c>
      <c r="O381" s="3">
        <v>3.014024</v>
      </c>
      <c r="P381" s="3">
        <v>0</v>
      </c>
      <c r="Q381" s="3">
        <v>0</v>
      </c>
      <c r="R381" s="3">
        <v>0</v>
      </c>
      <c r="S381" s="3">
        <v>0</v>
      </c>
      <c r="T381" s="3">
        <v>30.117234</v>
      </c>
      <c r="U381" s="3">
        <v>9.991731</v>
      </c>
      <c r="V381" s="3">
        <v>35.020332</v>
      </c>
      <c r="W381" s="3">
        <v>568.471839</v>
      </c>
      <c r="X381" s="3">
        <v>4.503578</v>
      </c>
      <c r="Y381" s="3">
        <v>0</v>
      </c>
      <c r="Z381" s="3">
        <v>0</v>
      </c>
      <c r="AA381" s="3">
        <v>0</v>
      </c>
      <c r="AB381" s="3">
        <v>0</v>
      </c>
      <c r="AC381" s="3">
        <v>44.999999</v>
      </c>
      <c r="AD381" s="3">
        <v>9.991731</v>
      </c>
      <c r="AE381" s="3">
        <v>20.079819</v>
      </c>
    </row>
    <row r="382" spans="1:31" ht="12.75">
      <c r="A382">
        <v>137509</v>
      </c>
      <c r="B382">
        <v>2010</v>
      </c>
      <c r="C382">
        <v>4</v>
      </c>
      <c r="D382">
        <v>6</v>
      </c>
      <c r="E382">
        <v>14</v>
      </c>
      <c r="F382">
        <v>38</v>
      </c>
      <c r="G382">
        <v>2</v>
      </c>
      <c r="H382" s="3">
        <v>9.991731</v>
      </c>
      <c r="I382" s="3">
        <v>599.503837</v>
      </c>
      <c r="J382" s="3">
        <v>6.538078</v>
      </c>
      <c r="K382" s="3">
        <v>0</v>
      </c>
      <c r="L382" s="3">
        <v>0</v>
      </c>
      <c r="M382" s="3">
        <v>65.327886</v>
      </c>
      <c r="N382" s="3">
        <v>546.813474</v>
      </c>
      <c r="O382" s="3">
        <v>2.532791</v>
      </c>
      <c r="P382" s="3">
        <v>0</v>
      </c>
      <c r="Q382" s="3">
        <v>0</v>
      </c>
      <c r="R382" s="3">
        <v>0</v>
      </c>
      <c r="S382" s="3">
        <v>0</v>
      </c>
      <c r="T382" s="3">
        <v>25.307729</v>
      </c>
      <c r="U382" s="3">
        <v>9.991731</v>
      </c>
      <c r="V382" s="3">
        <v>34.995004</v>
      </c>
      <c r="W382" s="3">
        <v>563.977427</v>
      </c>
      <c r="X382" s="3">
        <v>4.005286</v>
      </c>
      <c r="Y382" s="3">
        <v>0</v>
      </c>
      <c r="Z382" s="3">
        <v>0</v>
      </c>
      <c r="AA382" s="3">
        <v>0</v>
      </c>
      <c r="AB382" s="3">
        <v>0</v>
      </c>
      <c r="AC382" s="3">
        <v>40.020156</v>
      </c>
      <c r="AD382" s="3">
        <v>9.991731</v>
      </c>
      <c r="AE382" s="3">
        <v>20.039767</v>
      </c>
    </row>
    <row r="383" spans="1:31" ht="12.75">
      <c r="A383">
        <v>137510</v>
      </c>
      <c r="B383">
        <v>2010</v>
      </c>
      <c r="C383">
        <v>4</v>
      </c>
      <c r="D383">
        <v>6</v>
      </c>
      <c r="E383">
        <v>14</v>
      </c>
      <c r="F383">
        <v>48</v>
      </c>
      <c r="G383">
        <v>2</v>
      </c>
      <c r="H383" s="3">
        <v>9.991731</v>
      </c>
      <c r="I383" s="3">
        <v>599.503837</v>
      </c>
      <c r="J383" s="3">
        <v>7.02089</v>
      </c>
      <c r="K383" s="3">
        <v>0</v>
      </c>
      <c r="L383" s="3">
        <v>0</v>
      </c>
      <c r="M383" s="3">
        <v>70.141739</v>
      </c>
      <c r="N383" s="3">
        <v>549.716915</v>
      </c>
      <c r="O383" s="3">
        <v>2.748688</v>
      </c>
      <c r="P383" s="3">
        <v>0</v>
      </c>
      <c r="Q383" s="3">
        <v>0</v>
      </c>
      <c r="R383" s="3">
        <v>0</v>
      </c>
      <c r="S383" s="3">
        <v>0</v>
      </c>
      <c r="T383" s="3">
        <v>27.460142</v>
      </c>
      <c r="U383" s="3">
        <v>9.991731</v>
      </c>
      <c r="V383" s="3">
        <v>34.967518</v>
      </c>
      <c r="W383" s="3">
        <v>566.392053</v>
      </c>
      <c r="X383" s="3">
        <v>4.272202</v>
      </c>
      <c r="Y383" s="3">
        <v>0</v>
      </c>
      <c r="Z383" s="3">
        <v>0</v>
      </c>
      <c r="AA383" s="3">
        <v>0</v>
      </c>
      <c r="AB383" s="3">
        <v>0</v>
      </c>
      <c r="AC383" s="3">
        <v>42.681597</v>
      </c>
      <c r="AD383" s="3">
        <v>9.991731</v>
      </c>
      <c r="AE383" s="3">
        <v>19.997044</v>
      </c>
    </row>
    <row r="384" spans="1:31" ht="12.75">
      <c r="A384">
        <v>137511</v>
      </c>
      <c r="B384">
        <v>2010</v>
      </c>
      <c r="C384">
        <v>4</v>
      </c>
      <c r="D384">
        <v>6</v>
      </c>
      <c r="E384">
        <v>14</v>
      </c>
      <c r="F384">
        <v>58</v>
      </c>
      <c r="G384">
        <v>2</v>
      </c>
      <c r="H384" s="3">
        <v>9.991731</v>
      </c>
      <c r="I384" s="3">
        <v>599.503837</v>
      </c>
      <c r="J384" s="3">
        <v>9.09741</v>
      </c>
      <c r="K384" s="3">
        <v>0</v>
      </c>
      <c r="L384" s="3">
        <v>0</v>
      </c>
      <c r="M384" s="3">
        <v>90.888744</v>
      </c>
      <c r="N384" s="3">
        <v>561.383767</v>
      </c>
      <c r="O384" s="3">
        <v>3.753442</v>
      </c>
      <c r="P384" s="3">
        <v>0</v>
      </c>
      <c r="Q384" s="3">
        <v>0</v>
      </c>
      <c r="R384" s="3">
        <v>0</v>
      </c>
      <c r="S384" s="3">
        <v>0</v>
      </c>
      <c r="T384" s="3">
        <v>37.498823</v>
      </c>
      <c r="U384" s="3">
        <v>9.991731</v>
      </c>
      <c r="V384" s="3">
        <v>34.929983</v>
      </c>
      <c r="W384" s="3">
        <v>575.098339</v>
      </c>
      <c r="X384" s="3">
        <v>5.343968</v>
      </c>
      <c r="Y384" s="3">
        <v>0</v>
      </c>
      <c r="Z384" s="3">
        <v>0</v>
      </c>
      <c r="AA384" s="3">
        <v>0</v>
      </c>
      <c r="AB384" s="3">
        <v>0</v>
      </c>
      <c r="AC384" s="3">
        <v>53.389921</v>
      </c>
      <c r="AD384" s="3">
        <v>9.991731</v>
      </c>
      <c r="AE384" s="3">
        <v>19.943605</v>
      </c>
    </row>
    <row r="385" spans="1:31" ht="12.75">
      <c r="A385">
        <v>137512</v>
      </c>
      <c r="B385">
        <v>2010</v>
      </c>
      <c r="C385">
        <v>4</v>
      </c>
      <c r="D385">
        <v>6</v>
      </c>
      <c r="E385">
        <v>15</v>
      </c>
      <c r="F385">
        <v>8</v>
      </c>
      <c r="G385">
        <v>2</v>
      </c>
      <c r="H385" s="3">
        <v>9.991731</v>
      </c>
      <c r="I385" s="3">
        <v>599.503837</v>
      </c>
      <c r="J385" s="3">
        <v>11.228089</v>
      </c>
      <c r="K385" s="3">
        <v>0</v>
      </c>
      <c r="L385" s="3">
        <v>0</v>
      </c>
      <c r="M385" s="3">
        <v>112.178809</v>
      </c>
      <c r="N385" s="3">
        <v>571.407142</v>
      </c>
      <c r="O385" s="3">
        <v>4.864479</v>
      </c>
      <c r="P385" s="3">
        <v>0</v>
      </c>
      <c r="Q385" s="3">
        <v>0</v>
      </c>
      <c r="R385" s="3">
        <v>0</v>
      </c>
      <c r="S385" s="3">
        <v>0</v>
      </c>
      <c r="T385" s="3">
        <v>48.599749</v>
      </c>
      <c r="U385" s="3">
        <v>9.991731</v>
      </c>
      <c r="V385" s="3">
        <v>34.881338</v>
      </c>
      <c r="W385" s="3">
        <v>582.046141</v>
      </c>
      <c r="X385" s="3">
        <v>6.36361</v>
      </c>
      <c r="Y385" s="3">
        <v>0</v>
      </c>
      <c r="Z385" s="3">
        <v>0</v>
      </c>
      <c r="AA385" s="3">
        <v>0</v>
      </c>
      <c r="AB385" s="3">
        <v>0</v>
      </c>
      <c r="AC385" s="3">
        <v>63.579059</v>
      </c>
      <c r="AD385" s="3">
        <v>9.991731</v>
      </c>
      <c r="AE385" s="3">
        <v>19.879969</v>
      </c>
    </row>
    <row r="386" spans="1:31" ht="12.75">
      <c r="A386">
        <v>137513</v>
      </c>
      <c r="B386">
        <v>2010</v>
      </c>
      <c r="C386">
        <v>4</v>
      </c>
      <c r="D386">
        <v>6</v>
      </c>
      <c r="E386">
        <v>15</v>
      </c>
      <c r="F386">
        <v>18</v>
      </c>
      <c r="G386">
        <v>2</v>
      </c>
      <c r="H386" s="3">
        <v>9.991731</v>
      </c>
      <c r="I386" s="3">
        <v>599.503837</v>
      </c>
      <c r="J386" s="3">
        <v>13.146065</v>
      </c>
      <c r="K386" s="3">
        <v>0</v>
      </c>
      <c r="L386" s="3">
        <v>0</v>
      </c>
      <c r="M386" s="3">
        <v>131.342687</v>
      </c>
      <c r="N386" s="3">
        <v>579.351885</v>
      </c>
      <c r="O386" s="3">
        <v>5.949922</v>
      </c>
      <c r="P386" s="3">
        <v>0</v>
      </c>
      <c r="Q386" s="3">
        <v>0</v>
      </c>
      <c r="R386" s="3">
        <v>0</v>
      </c>
      <c r="S386" s="3">
        <v>0</v>
      </c>
      <c r="T386" s="3">
        <v>59.445654</v>
      </c>
      <c r="U386" s="3">
        <v>9.991731</v>
      </c>
      <c r="V386" s="3">
        <v>34.821839</v>
      </c>
      <c r="W386" s="3">
        <v>586.996922</v>
      </c>
      <c r="X386" s="3">
        <v>7.196143</v>
      </c>
      <c r="Y386" s="3">
        <v>0</v>
      </c>
      <c r="Z386" s="3">
        <v>0</v>
      </c>
      <c r="AA386" s="3">
        <v>0</v>
      </c>
      <c r="AB386" s="3">
        <v>0</v>
      </c>
      <c r="AC386" s="3">
        <v>71.897033</v>
      </c>
      <c r="AD386" s="3">
        <v>9.991731</v>
      </c>
      <c r="AE386" s="3">
        <v>19.808007</v>
      </c>
    </row>
    <row r="387" spans="1:31" ht="12.75">
      <c r="A387">
        <v>137514</v>
      </c>
      <c r="B387">
        <v>2010</v>
      </c>
      <c r="C387">
        <v>4</v>
      </c>
      <c r="D387">
        <v>6</v>
      </c>
      <c r="E387">
        <v>15</v>
      </c>
      <c r="F387">
        <v>30</v>
      </c>
      <c r="G387">
        <v>22</v>
      </c>
      <c r="H387" s="3">
        <v>12.324818</v>
      </c>
      <c r="I387" s="3">
        <v>739.489108</v>
      </c>
      <c r="J387" s="3">
        <v>15.274399</v>
      </c>
      <c r="K387" s="3">
        <v>104.04585</v>
      </c>
      <c r="L387" s="3">
        <v>12.759837</v>
      </c>
      <c r="M387" s="3">
        <v>71.434415</v>
      </c>
      <c r="N387" s="3">
        <v>586.896111</v>
      </c>
      <c r="O387" s="3">
        <v>7.188179</v>
      </c>
      <c r="P387" s="3">
        <v>49.329154</v>
      </c>
      <c r="Q387" s="3">
        <v>6.641709</v>
      </c>
      <c r="R387" s="3">
        <v>5.97209</v>
      </c>
      <c r="S387" s="3">
        <v>0.808338</v>
      </c>
      <c r="T387" s="3">
        <v>33.284067</v>
      </c>
      <c r="U387" s="3">
        <v>4.874771</v>
      </c>
      <c r="V387" s="3">
        <v>34.733185</v>
      </c>
      <c r="W387" s="3">
        <v>591.711549</v>
      </c>
      <c r="X387" s="3">
        <v>8.08622</v>
      </c>
      <c r="Y387" s="3">
        <v>54.716696</v>
      </c>
      <c r="Z387" s="3">
        <v>6.625303</v>
      </c>
      <c r="AA387" s="3">
        <v>6.787746</v>
      </c>
      <c r="AB387" s="3">
        <v>0.824745</v>
      </c>
      <c r="AC387" s="3">
        <v>38.150348</v>
      </c>
      <c r="AD387" s="3">
        <v>4.874771</v>
      </c>
      <c r="AE387" s="3">
        <v>19.708277</v>
      </c>
    </row>
    <row r="388" spans="1:31" ht="12.75">
      <c r="A388">
        <v>137515</v>
      </c>
      <c r="B388">
        <v>2010</v>
      </c>
      <c r="C388">
        <v>4</v>
      </c>
      <c r="D388">
        <v>6</v>
      </c>
      <c r="E388">
        <v>15</v>
      </c>
      <c r="F388">
        <v>42</v>
      </c>
      <c r="G388">
        <v>52</v>
      </c>
      <c r="H388" s="3">
        <v>12.491486</v>
      </c>
      <c r="I388" s="3">
        <v>749.489172</v>
      </c>
      <c r="J388" s="3">
        <v>18.909778</v>
      </c>
      <c r="K388" s="3">
        <v>184.253133</v>
      </c>
      <c r="L388" s="3">
        <v>16.00254</v>
      </c>
      <c r="M388" s="3">
        <v>35.940494</v>
      </c>
      <c r="N388" s="3">
        <v>597.202932</v>
      </c>
      <c r="O388" s="3">
        <v>9.261644</v>
      </c>
      <c r="P388" s="3">
        <v>89.772343</v>
      </c>
      <c r="Q388" s="3">
        <v>9.849803</v>
      </c>
      <c r="R388" s="3">
        <v>7.896082</v>
      </c>
      <c r="S388" s="3">
        <v>0.875526</v>
      </c>
      <c r="T388" s="3">
        <v>18.015261</v>
      </c>
      <c r="U388" s="3">
        <v>1.766157</v>
      </c>
      <c r="V388" s="3">
        <v>34.617414</v>
      </c>
      <c r="W388" s="3">
        <v>598.979694</v>
      </c>
      <c r="X388" s="3">
        <v>9.648134</v>
      </c>
      <c r="Y388" s="3">
        <v>94.48079</v>
      </c>
      <c r="Z388" s="3">
        <v>9.858396</v>
      </c>
      <c r="AA388" s="3">
        <v>8.106457</v>
      </c>
      <c r="AB388" s="3">
        <v>0.866672</v>
      </c>
      <c r="AC388" s="3">
        <v>17.925233</v>
      </c>
      <c r="AD388" s="3">
        <v>1.766418</v>
      </c>
      <c r="AE388" s="3">
        <v>19.587676</v>
      </c>
    </row>
    <row r="389" spans="1:31" ht="12.75">
      <c r="A389">
        <v>137516</v>
      </c>
      <c r="B389">
        <v>2010</v>
      </c>
      <c r="C389">
        <v>4</v>
      </c>
      <c r="D389">
        <v>6</v>
      </c>
      <c r="E389">
        <v>15</v>
      </c>
      <c r="F389">
        <v>57</v>
      </c>
      <c r="G389">
        <v>52</v>
      </c>
      <c r="H389" s="3">
        <v>14.991502</v>
      </c>
      <c r="I389" s="3">
        <v>899.490131</v>
      </c>
      <c r="J389" s="3">
        <v>20.439947</v>
      </c>
      <c r="K389" s="3">
        <v>181.848946</v>
      </c>
      <c r="L389" s="3">
        <v>18.640907</v>
      </c>
      <c r="M389" s="3">
        <v>105.932672</v>
      </c>
      <c r="N389" s="3">
        <v>601.634643</v>
      </c>
      <c r="O389" s="3">
        <v>10.27224</v>
      </c>
      <c r="P389" s="3">
        <v>91.329751</v>
      </c>
      <c r="Q389" s="3">
        <v>8.900057</v>
      </c>
      <c r="R389" s="3">
        <v>9.324258</v>
      </c>
      <c r="S389" s="3">
        <v>0.9086</v>
      </c>
      <c r="T389" s="3">
        <v>53.340897</v>
      </c>
      <c r="U389" s="3">
        <v>5.182846</v>
      </c>
      <c r="V389" s="3">
        <v>34.463331</v>
      </c>
      <c r="W389" s="3">
        <v>601.20858</v>
      </c>
      <c r="X389" s="3">
        <v>10.167707</v>
      </c>
      <c r="Y389" s="3">
        <v>90.519195</v>
      </c>
      <c r="Z389" s="3">
        <v>8.88339</v>
      </c>
      <c r="AA389" s="3">
        <v>9.316649</v>
      </c>
      <c r="AB389" s="3">
        <v>0.916933</v>
      </c>
      <c r="AC389" s="3">
        <v>52.591776</v>
      </c>
      <c r="AD389" s="3">
        <v>5.191179</v>
      </c>
      <c r="AE389" s="3">
        <v>19.43516</v>
      </c>
    </row>
    <row r="390" spans="1:31" ht="12.75">
      <c r="A390">
        <v>137517</v>
      </c>
      <c r="B390">
        <v>2010</v>
      </c>
      <c r="C390">
        <v>4</v>
      </c>
      <c r="D390">
        <v>6</v>
      </c>
      <c r="E390">
        <v>16</v>
      </c>
      <c r="F390">
        <v>7</v>
      </c>
      <c r="G390">
        <v>52</v>
      </c>
      <c r="H390" s="3">
        <v>9.99147</v>
      </c>
      <c r="I390" s="3">
        <v>599.488212</v>
      </c>
      <c r="J390" s="3">
        <v>20.597588</v>
      </c>
      <c r="K390" s="3">
        <v>175.586727</v>
      </c>
      <c r="L390" s="3">
        <v>17.26583</v>
      </c>
      <c r="M390" s="3">
        <v>12.951001</v>
      </c>
      <c r="N390" s="3">
        <v>601.523664</v>
      </c>
      <c r="O390" s="3">
        <v>10.244757</v>
      </c>
      <c r="P390" s="3">
        <v>87.373559</v>
      </c>
      <c r="Q390" s="3">
        <v>8.525055</v>
      </c>
      <c r="R390" s="3">
        <v>8.587377</v>
      </c>
      <c r="S390" s="3">
        <v>0.83386</v>
      </c>
      <c r="T390" s="3">
        <v>6.401453</v>
      </c>
      <c r="U390" s="3">
        <v>0.632556</v>
      </c>
      <c r="V390" s="3">
        <v>34.360883</v>
      </c>
      <c r="W390" s="3">
        <v>601.964345</v>
      </c>
      <c r="X390" s="3">
        <v>10.352831</v>
      </c>
      <c r="Y390" s="3">
        <v>88.213168</v>
      </c>
      <c r="Z390" s="3">
        <v>8.508388</v>
      </c>
      <c r="AA390" s="3">
        <v>8.678453</v>
      </c>
      <c r="AB390" s="3">
        <v>0.841932</v>
      </c>
      <c r="AC390" s="3">
        <v>6.549548</v>
      </c>
      <c r="AD390" s="3">
        <v>0.64115</v>
      </c>
      <c r="AE390" s="3">
        <v>19.331632</v>
      </c>
    </row>
    <row r="391" spans="1:31" ht="12.75">
      <c r="A391">
        <v>137518</v>
      </c>
      <c r="B391">
        <v>2010</v>
      </c>
      <c r="C391">
        <v>4</v>
      </c>
      <c r="D391">
        <v>6</v>
      </c>
      <c r="E391">
        <v>16</v>
      </c>
      <c r="F391">
        <v>17</v>
      </c>
      <c r="G391">
        <v>52</v>
      </c>
      <c r="H391" s="3">
        <v>9.99147</v>
      </c>
      <c r="I391" s="3">
        <v>599.488212</v>
      </c>
      <c r="J391" s="3">
        <v>20.588515</v>
      </c>
      <c r="K391" s="3">
        <v>173.929521</v>
      </c>
      <c r="L391" s="3">
        <v>18.75317</v>
      </c>
      <c r="M391" s="3">
        <v>13.019075</v>
      </c>
      <c r="N391" s="3">
        <v>600.854388</v>
      </c>
      <c r="O391" s="3">
        <v>10.082677</v>
      </c>
      <c r="P391" s="3">
        <v>85.150981</v>
      </c>
      <c r="Q391" s="3">
        <v>8.483388</v>
      </c>
      <c r="R391" s="3">
        <v>9.158741</v>
      </c>
      <c r="S391" s="3">
        <v>0.891933</v>
      </c>
      <c r="T391" s="3">
        <v>6.427862</v>
      </c>
      <c r="U391" s="3">
        <v>0.61615</v>
      </c>
      <c r="V391" s="3">
        <v>34.260056</v>
      </c>
      <c r="W391" s="3">
        <v>602.572468</v>
      </c>
      <c r="X391" s="3">
        <v>10.505838</v>
      </c>
      <c r="Y391" s="3">
        <v>88.77854</v>
      </c>
      <c r="Z391" s="3">
        <v>8.458387</v>
      </c>
      <c r="AA391" s="3">
        <v>9.594429</v>
      </c>
      <c r="AB391" s="3">
        <v>0.916933</v>
      </c>
      <c r="AC391" s="3">
        <v>6.591213</v>
      </c>
      <c r="AD391" s="3">
        <v>0.61615</v>
      </c>
      <c r="AE391" s="3">
        <v>19.226573</v>
      </c>
    </row>
    <row r="392" spans="1:31" ht="12.75">
      <c r="A392">
        <v>137519</v>
      </c>
      <c r="B392">
        <v>2010</v>
      </c>
      <c r="C392">
        <v>4</v>
      </c>
      <c r="D392">
        <v>6</v>
      </c>
      <c r="E392">
        <v>16</v>
      </c>
      <c r="F392">
        <v>27</v>
      </c>
      <c r="G392">
        <v>52</v>
      </c>
      <c r="H392" s="3">
        <v>9.99147</v>
      </c>
      <c r="I392" s="3">
        <v>599.488212</v>
      </c>
      <c r="J392" s="3">
        <v>22.321678</v>
      </c>
      <c r="K392" s="3">
        <v>188.666188</v>
      </c>
      <c r="L392" s="3">
        <v>19.783836</v>
      </c>
      <c r="M392" s="3">
        <v>14.566614</v>
      </c>
      <c r="N392" s="3">
        <v>604.893349</v>
      </c>
      <c r="O392" s="3">
        <v>11.105777</v>
      </c>
      <c r="P392" s="3">
        <v>93.855091</v>
      </c>
      <c r="Q392" s="3">
        <v>8.466721</v>
      </c>
      <c r="R392" s="3">
        <v>9.862378</v>
      </c>
      <c r="S392" s="3">
        <v>0.891933</v>
      </c>
      <c r="T392" s="3">
        <v>7.241015</v>
      </c>
      <c r="U392" s="3">
        <v>0.632817</v>
      </c>
      <c r="V392" s="3">
        <v>34.148999</v>
      </c>
      <c r="W392" s="3">
        <v>605.318326</v>
      </c>
      <c r="X392" s="3">
        <v>11.2159</v>
      </c>
      <c r="Y392" s="3">
        <v>94.811097</v>
      </c>
      <c r="Z392" s="3">
        <v>8.450054</v>
      </c>
      <c r="AA392" s="3">
        <v>9.921458</v>
      </c>
      <c r="AB392" s="3">
        <v>0.900266</v>
      </c>
      <c r="AC392" s="3">
        <v>7.325598</v>
      </c>
      <c r="AD392" s="3">
        <v>0.64115</v>
      </c>
      <c r="AE392" s="3">
        <v>19.114414</v>
      </c>
    </row>
    <row r="393" spans="1:37" ht="12.75">
      <c r="A393">
        <v>137520</v>
      </c>
      <c r="B393">
        <v>2010</v>
      </c>
      <c r="C393">
        <v>4</v>
      </c>
      <c r="D393">
        <v>6</v>
      </c>
      <c r="E393">
        <v>16</v>
      </c>
      <c r="F393">
        <v>37</v>
      </c>
      <c r="G393">
        <v>52</v>
      </c>
      <c r="H393" s="3">
        <v>9.99147</v>
      </c>
      <c r="I393" s="3">
        <v>599.488212</v>
      </c>
      <c r="J393" s="3">
        <v>23.791268</v>
      </c>
      <c r="K393" s="3">
        <v>127.601298</v>
      </c>
      <c r="L393" s="3">
        <v>74.243094</v>
      </c>
      <c r="M393" s="3">
        <v>35.860921</v>
      </c>
      <c r="N393" s="3">
        <v>608.44589</v>
      </c>
      <c r="O393" s="3">
        <v>12.07716</v>
      </c>
      <c r="P393" s="3">
        <v>64.694146</v>
      </c>
      <c r="Q393" s="3">
        <v>5.341701</v>
      </c>
      <c r="R393" s="3">
        <v>37.683485</v>
      </c>
      <c r="S393" s="3">
        <v>3.183614</v>
      </c>
      <c r="T393" s="3">
        <v>18.288861</v>
      </c>
      <c r="U393" s="3">
        <v>1.466155</v>
      </c>
      <c r="V393" s="3">
        <v>34.028227</v>
      </c>
      <c r="W393" s="3">
        <v>607.154532</v>
      </c>
      <c r="X393" s="3">
        <v>11.714108</v>
      </c>
      <c r="Y393" s="3">
        <v>62.907152</v>
      </c>
      <c r="Z393" s="3">
        <v>5.325034</v>
      </c>
      <c r="AA393" s="3">
        <v>36.559608</v>
      </c>
      <c r="AB393" s="3">
        <v>3.191948</v>
      </c>
      <c r="AC393" s="3">
        <v>17.57206</v>
      </c>
      <c r="AD393" s="3">
        <v>1.474489</v>
      </c>
      <c r="AE393" s="3">
        <v>18.997273</v>
      </c>
      <c r="AF393" s="7" t="s">
        <v>26</v>
      </c>
      <c r="AG393" s="7" t="s">
        <v>27</v>
      </c>
      <c r="AH393" s="4"/>
      <c r="AI393" s="4"/>
      <c r="AJ393" s="4"/>
      <c r="AK393" s="3"/>
    </row>
    <row r="394" spans="1:37" ht="12.75">
      <c r="A394">
        <v>137521</v>
      </c>
      <c r="B394">
        <v>2010</v>
      </c>
      <c r="C394">
        <v>4</v>
      </c>
      <c r="D394">
        <v>6</v>
      </c>
      <c r="E394">
        <v>16</v>
      </c>
      <c r="F394">
        <v>47</v>
      </c>
      <c r="G394">
        <v>52</v>
      </c>
      <c r="H394" s="3">
        <v>9.991731</v>
      </c>
      <c r="I394" s="3">
        <v>599.503837</v>
      </c>
      <c r="J394" s="3">
        <v>24.841909</v>
      </c>
      <c r="K394" s="3">
        <v>179.598979</v>
      </c>
      <c r="L394" s="3">
        <v>20.866371</v>
      </c>
      <c r="M394" s="3">
        <v>47.745729</v>
      </c>
      <c r="N394" s="3">
        <v>610.530875</v>
      </c>
      <c r="O394" s="3">
        <v>12.681218</v>
      </c>
      <c r="P394" s="3">
        <v>91.575977</v>
      </c>
      <c r="Q394" s="3">
        <v>7.250046</v>
      </c>
      <c r="R394" s="3">
        <v>10.627549</v>
      </c>
      <c r="S394" s="3">
        <v>0.841932</v>
      </c>
      <c r="T394" s="3">
        <v>24.503143</v>
      </c>
      <c r="U394" s="3">
        <v>1.899752</v>
      </c>
      <c r="V394" s="3">
        <v>33.901415</v>
      </c>
      <c r="W394" s="3">
        <v>608.748135</v>
      </c>
      <c r="X394" s="3">
        <v>12.160691</v>
      </c>
      <c r="Y394" s="3">
        <v>88.023002</v>
      </c>
      <c r="Z394" s="3">
        <v>7.241713</v>
      </c>
      <c r="AA394" s="3">
        <v>10.238822</v>
      </c>
      <c r="AB394" s="3">
        <v>0.850266</v>
      </c>
      <c r="AC394" s="3">
        <v>23.242586</v>
      </c>
      <c r="AD394" s="3">
        <v>1.899752</v>
      </c>
      <c r="AE394" s="3">
        <v>18.875666</v>
      </c>
      <c r="AF394" s="5">
        <f>SUM(R349:R397)</f>
        <v>389.01239599999997</v>
      </c>
      <c r="AG394" s="5">
        <f>SUM(AA349:AA397)</f>
        <v>397.20974899999993</v>
      </c>
      <c r="AH394" s="4"/>
      <c r="AI394" s="4"/>
      <c r="AJ394" s="4"/>
      <c r="AK394" s="3"/>
    </row>
    <row r="395" spans="1:37" ht="12.75">
      <c r="A395">
        <v>137522</v>
      </c>
      <c r="B395">
        <v>2010</v>
      </c>
      <c r="C395">
        <v>4</v>
      </c>
      <c r="D395">
        <v>6</v>
      </c>
      <c r="E395">
        <v>16</v>
      </c>
      <c r="F395">
        <v>57</v>
      </c>
      <c r="G395">
        <v>52</v>
      </c>
      <c r="H395" s="3">
        <v>9.991406</v>
      </c>
      <c r="I395" s="3">
        <v>599.48436</v>
      </c>
      <c r="J395" s="3">
        <v>23.2924</v>
      </c>
      <c r="K395" s="3">
        <v>179.051668</v>
      </c>
      <c r="L395" s="3">
        <v>20.653589</v>
      </c>
      <c r="M395" s="3">
        <v>33.040478</v>
      </c>
      <c r="N395" s="3">
        <v>606.620808</v>
      </c>
      <c r="O395" s="3">
        <v>11.601712</v>
      </c>
      <c r="P395" s="3">
        <v>89.571633</v>
      </c>
      <c r="Q395" s="3">
        <v>7.558341</v>
      </c>
      <c r="R395" s="3">
        <v>10.314415</v>
      </c>
      <c r="S395" s="3">
        <v>0.875261</v>
      </c>
      <c r="T395" s="3">
        <v>16.045821</v>
      </c>
      <c r="U395" s="3">
        <v>1.557804</v>
      </c>
      <c r="V395" s="3">
        <v>33.785398</v>
      </c>
      <c r="W395" s="3">
        <v>607.028971</v>
      </c>
      <c r="X395" s="3">
        <v>11.690688</v>
      </c>
      <c r="Y395" s="3">
        <v>89.480035</v>
      </c>
      <c r="Z395" s="3">
        <v>7.550007</v>
      </c>
      <c r="AA395" s="3">
        <v>10.339174</v>
      </c>
      <c r="AB395" s="3">
        <v>0.875001</v>
      </c>
      <c r="AC395" s="3">
        <v>16.994657</v>
      </c>
      <c r="AD395" s="3">
        <v>1.566398</v>
      </c>
      <c r="AE395" s="3">
        <v>18.758759</v>
      </c>
      <c r="AF395" s="4"/>
      <c r="AG395" s="4"/>
      <c r="AH395" s="4"/>
      <c r="AI395" s="4"/>
      <c r="AJ395" s="4"/>
      <c r="AK395" s="2" t="s">
        <v>28</v>
      </c>
    </row>
    <row r="396" spans="1:37" ht="12.75">
      <c r="A396">
        <v>137523</v>
      </c>
      <c r="B396">
        <v>2010</v>
      </c>
      <c r="C396">
        <v>4</v>
      </c>
      <c r="D396">
        <v>6</v>
      </c>
      <c r="E396">
        <v>17</v>
      </c>
      <c r="F396">
        <v>25</v>
      </c>
      <c r="G396">
        <v>22</v>
      </c>
      <c r="H396" s="3">
        <v>27.49155</v>
      </c>
      <c r="I396" s="3">
        <v>1649.493027</v>
      </c>
      <c r="J396" s="3">
        <v>12.117908</v>
      </c>
      <c r="K396" s="3">
        <v>0</v>
      </c>
      <c r="L396" s="3">
        <v>0</v>
      </c>
      <c r="M396" s="3">
        <v>333.194485</v>
      </c>
      <c r="N396" s="3">
        <v>572.577733</v>
      </c>
      <c r="O396" s="3">
        <v>5.425342</v>
      </c>
      <c r="P396" s="3">
        <v>0</v>
      </c>
      <c r="Q396" s="3">
        <v>0</v>
      </c>
      <c r="R396" s="3">
        <v>0</v>
      </c>
      <c r="S396" s="3">
        <v>0</v>
      </c>
      <c r="T396" s="3">
        <v>149.178027</v>
      </c>
      <c r="U396" s="3">
        <v>27.49155</v>
      </c>
      <c r="V396" s="3">
        <v>33.636201</v>
      </c>
      <c r="W396" s="3">
        <v>582.321158</v>
      </c>
      <c r="X396" s="3">
        <v>6.692566</v>
      </c>
      <c r="Y396" s="3">
        <v>0</v>
      </c>
      <c r="Z396" s="3">
        <v>0</v>
      </c>
      <c r="AA396" s="3">
        <v>0</v>
      </c>
      <c r="AB396" s="3">
        <v>0</v>
      </c>
      <c r="AC396" s="3">
        <v>184.016457</v>
      </c>
      <c r="AD396" s="3">
        <v>27.49155</v>
      </c>
      <c r="AE396" s="3">
        <v>18.574714</v>
      </c>
      <c r="AF396" s="7" t="s">
        <v>29</v>
      </c>
      <c r="AG396" s="7" t="s">
        <v>30</v>
      </c>
      <c r="AH396" s="7" t="s">
        <v>31</v>
      </c>
      <c r="AI396" s="7" t="s">
        <v>32</v>
      </c>
      <c r="AJ396" s="7"/>
      <c r="AK396" s="2" t="s">
        <v>33</v>
      </c>
    </row>
    <row r="397" spans="1:37" ht="12.75">
      <c r="A397">
        <v>999999</v>
      </c>
      <c r="B397">
        <v>2010</v>
      </c>
      <c r="C397">
        <v>4</v>
      </c>
      <c r="D397">
        <v>7</v>
      </c>
      <c r="E397">
        <v>1</v>
      </c>
      <c r="F397">
        <v>18</v>
      </c>
      <c r="G397">
        <v>1</v>
      </c>
      <c r="H397" s="3">
        <v>472.644431</v>
      </c>
      <c r="I397" s="3">
        <v>28358.665869</v>
      </c>
      <c r="J397" s="3">
        <v>0.325203</v>
      </c>
      <c r="K397" s="3">
        <v>0</v>
      </c>
      <c r="L397" s="3">
        <v>0</v>
      </c>
      <c r="M397" s="3">
        <v>153.70849</v>
      </c>
      <c r="N397" s="3">
        <v>291.558816</v>
      </c>
      <c r="O397" s="3">
        <v>0.096816</v>
      </c>
      <c r="P397" s="3">
        <v>0</v>
      </c>
      <c r="Q397" s="3">
        <v>0</v>
      </c>
      <c r="R397" s="3">
        <v>0</v>
      </c>
      <c r="S397" s="3">
        <v>0</v>
      </c>
      <c r="T397" s="3">
        <v>45.760459</v>
      </c>
      <c r="U397" s="3">
        <v>472.644431</v>
      </c>
      <c r="V397" s="3">
        <v>33.590441</v>
      </c>
      <c r="W397" s="3">
        <v>327.306798</v>
      </c>
      <c r="X397" s="3">
        <v>0.228387</v>
      </c>
      <c r="Y397" s="3">
        <v>0</v>
      </c>
      <c r="Z397" s="3">
        <v>0</v>
      </c>
      <c r="AA397" s="3">
        <v>0</v>
      </c>
      <c r="AB397" s="3">
        <v>0</v>
      </c>
      <c r="AC397" s="3">
        <v>107.948031</v>
      </c>
      <c r="AD397" s="3">
        <v>472.644431</v>
      </c>
      <c r="AE397" s="3">
        <v>18.466767</v>
      </c>
      <c r="AF397" s="5">
        <f>SUM(P349:P397)</f>
        <v>2520.7731769999996</v>
      </c>
      <c r="AG397" s="5">
        <f>SUM(Y349:Y397)</f>
        <v>2591.6515679999998</v>
      </c>
      <c r="AH397" s="5">
        <f>AF397+AG397</f>
        <v>5112.424744999999</v>
      </c>
      <c r="AI397" s="5">
        <f>AH397+AF394+AG394</f>
        <v>5898.646889999999</v>
      </c>
      <c r="AJ397" s="4"/>
      <c r="AK397" s="6">
        <f>SUM(AI1:AI397)/1000</f>
        <v>64.31705460699999</v>
      </c>
    </row>
    <row r="398" spans="1:31" ht="12.75">
      <c r="A398" s="1" t="s">
        <v>0</v>
      </c>
      <c r="B398" s="1" t="s">
        <v>1</v>
      </c>
      <c r="C398" s="1" t="s">
        <v>2</v>
      </c>
      <c r="D398" s="1" t="s">
        <v>3</v>
      </c>
      <c r="E398" s="1" t="s">
        <v>4</v>
      </c>
      <c r="F398" s="1" t="s">
        <v>5</v>
      </c>
      <c r="G398" s="1" t="s">
        <v>6</v>
      </c>
      <c r="H398" s="2" t="s">
        <v>7</v>
      </c>
      <c r="I398" s="2" t="s">
        <v>8</v>
      </c>
      <c r="J398" s="2" t="s">
        <v>9</v>
      </c>
      <c r="K398" s="2" t="s">
        <v>10</v>
      </c>
      <c r="L398" s="2" t="s">
        <v>11</v>
      </c>
      <c r="M398" s="2" t="s">
        <v>12</v>
      </c>
      <c r="N398" s="2" t="s">
        <v>13</v>
      </c>
      <c r="O398" s="2" t="s">
        <v>14</v>
      </c>
      <c r="P398" s="2" t="s">
        <v>15</v>
      </c>
      <c r="Q398" s="2" t="s">
        <v>16</v>
      </c>
      <c r="R398" s="2" t="s">
        <v>17</v>
      </c>
      <c r="S398" s="2" t="s">
        <v>16</v>
      </c>
      <c r="T398" s="2" t="s">
        <v>18</v>
      </c>
      <c r="U398" s="2" t="s">
        <v>16</v>
      </c>
      <c r="V398" s="2" t="s">
        <v>19</v>
      </c>
      <c r="W398" s="2" t="s">
        <v>20</v>
      </c>
      <c r="X398" s="2" t="s">
        <v>21</v>
      </c>
      <c r="Y398" s="2" t="s">
        <v>22</v>
      </c>
      <c r="Z398" s="2" t="s">
        <v>16</v>
      </c>
      <c r="AA398" s="2" t="s">
        <v>23</v>
      </c>
      <c r="AB398" s="2" t="s">
        <v>16</v>
      </c>
      <c r="AC398" s="2" t="s">
        <v>24</v>
      </c>
      <c r="AD398" s="2" t="s">
        <v>16</v>
      </c>
      <c r="AE398" s="2" t="s">
        <v>25</v>
      </c>
    </row>
    <row r="399" spans="1:31" ht="12.75">
      <c r="A399">
        <v>137524</v>
      </c>
      <c r="B399">
        <v>2010</v>
      </c>
      <c r="C399">
        <v>4</v>
      </c>
      <c r="D399">
        <v>7</v>
      </c>
      <c r="E399">
        <v>6</v>
      </c>
      <c r="F399">
        <v>39</v>
      </c>
      <c r="G399">
        <v>25</v>
      </c>
      <c r="H399" s="3">
        <v>55891359.414169</v>
      </c>
      <c r="I399" s="3">
        <v>3353481564.85015</v>
      </c>
      <c r="J399" s="3">
        <v>0</v>
      </c>
      <c r="K399" s="3">
        <v>0</v>
      </c>
      <c r="L399" s="3">
        <v>0</v>
      </c>
      <c r="M399" s="3">
        <v>0</v>
      </c>
      <c r="N399" s="3">
        <v>70.108441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55891359.414169</v>
      </c>
      <c r="V399" s="3">
        <v>33.590441</v>
      </c>
      <c r="W399" s="3">
        <v>75.715863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55891359.414169</v>
      </c>
      <c r="AE399" s="3">
        <v>18.466767</v>
      </c>
    </row>
    <row r="400" spans="1:31" ht="12.75">
      <c r="A400">
        <v>137525</v>
      </c>
      <c r="B400">
        <v>2010</v>
      </c>
      <c r="C400">
        <v>4</v>
      </c>
      <c r="D400">
        <v>7</v>
      </c>
      <c r="E400">
        <v>8</v>
      </c>
      <c r="F400">
        <v>11</v>
      </c>
      <c r="G400">
        <v>52</v>
      </c>
      <c r="H400" s="3">
        <v>92.450592</v>
      </c>
      <c r="I400" s="3">
        <v>5547.035501</v>
      </c>
      <c r="J400" s="3">
        <v>0</v>
      </c>
      <c r="K400" s="3">
        <v>0</v>
      </c>
      <c r="L400" s="3">
        <v>0</v>
      </c>
      <c r="M400" s="3">
        <v>0</v>
      </c>
      <c r="N400" s="3">
        <v>63.127274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92.450592</v>
      </c>
      <c r="V400" s="3">
        <v>33.590441</v>
      </c>
      <c r="W400" s="3">
        <v>68.008758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92.450592</v>
      </c>
      <c r="AE400" s="3">
        <v>18.466767</v>
      </c>
    </row>
    <row r="401" spans="1:31" ht="12.75">
      <c r="A401">
        <v>137526</v>
      </c>
      <c r="B401">
        <v>2010</v>
      </c>
      <c r="C401">
        <v>4</v>
      </c>
      <c r="D401">
        <v>7</v>
      </c>
      <c r="E401">
        <v>8</v>
      </c>
      <c r="F401">
        <v>21</v>
      </c>
      <c r="G401">
        <v>52</v>
      </c>
      <c r="H401" s="3">
        <v>9.991991</v>
      </c>
      <c r="I401" s="3">
        <v>599.519462</v>
      </c>
      <c r="J401" s="3">
        <v>0</v>
      </c>
      <c r="K401" s="3">
        <v>0</v>
      </c>
      <c r="L401" s="3">
        <v>0</v>
      </c>
      <c r="M401" s="3">
        <v>0</v>
      </c>
      <c r="N401" s="3">
        <v>65.810276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9.991991</v>
      </c>
      <c r="V401" s="3">
        <v>33.590441</v>
      </c>
      <c r="W401" s="3">
        <v>67.464978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9.991991</v>
      </c>
      <c r="AE401" s="3">
        <v>18.466767</v>
      </c>
    </row>
    <row r="402" spans="1:31" ht="12.75">
      <c r="A402">
        <v>137527</v>
      </c>
      <c r="B402">
        <v>2010</v>
      </c>
      <c r="C402">
        <v>4</v>
      </c>
      <c r="D402">
        <v>7</v>
      </c>
      <c r="E402">
        <v>8</v>
      </c>
      <c r="F402">
        <v>32</v>
      </c>
      <c r="G402">
        <v>52</v>
      </c>
      <c r="H402" s="3">
        <v>10.991997</v>
      </c>
      <c r="I402" s="3">
        <v>659.519846</v>
      </c>
      <c r="J402" s="3">
        <v>2.2E-05</v>
      </c>
      <c r="K402" s="3">
        <v>0</v>
      </c>
      <c r="L402" s="3">
        <v>0</v>
      </c>
      <c r="M402" s="3">
        <v>0.000236</v>
      </c>
      <c r="N402" s="3">
        <v>175.967055</v>
      </c>
      <c r="O402" s="3">
        <v>2.1E-05</v>
      </c>
      <c r="P402" s="3">
        <v>0</v>
      </c>
      <c r="Q402" s="3">
        <v>0</v>
      </c>
      <c r="R402" s="3">
        <v>0</v>
      </c>
      <c r="S402" s="3">
        <v>0</v>
      </c>
      <c r="T402" s="3">
        <v>0.000228</v>
      </c>
      <c r="U402" s="3">
        <v>10.991997</v>
      </c>
      <c r="V402" s="3">
        <v>33.590441</v>
      </c>
      <c r="W402" s="3">
        <v>155.740102</v>
      </c>
      <c r="X402" s="3">
        <v>1E-06</v>
      </c>
      <c r="Y402" s="3">
        <v>0</v>
      </c>
      <c r="Z402" s="3">
        <v>0</v>
      </c>
      <c r="AA402" s="3">
        <v>0</v>
      </c>
      <c r="AB402" s="3">
        <v>0</v>
      </c>
      <c r="AC402" s="3">
        <v>8E-06</v>
      </c>
      <c r="AD402" s="3">
        <v>10.991997</v>
      </c>
      <c r="AE402" s="3">
        <v>18.466767</v>
      </c>
    </row>
    <row r="403" spans="1:31" ht="12.75">
      <c r="A403">
        <v>137528</v>
      </c>
      <c r="B403">
        <v>2010</v>
      </c>
      <c r="C403">
        <v>4</v>
      </c>
      <c r="D403">
        <v>7</v>
      </c>
      <c r="E403">
        <v>8</v>
      </c>
      <c r="F403">
        <v>42</v>
      </c>
      <c r="G403">
        <v>52</v>
      </c>
      <c r="H403" s="3">
        <v>9.991991</v>
      </c>
      <c r="I403" s="3">
        <v>599.519462</v>
      </c>
      <c r="J403" s="3">
        <v>1.727671</v>
      </c>
      <c r="K403" s="3">
        <v>0</v>
      </c>
      <c r="L403" s="3">
        <v>0</v>
      </c>
      <c r="M403" s="3">
        <v>17.217418</v>
      </c>
      <c r="N403" s="3">
        <v>481.526557</v>
      </c>
      <c r="O403" s="3">
        <v>1.537321</v>
      </c>
      <c r="P403" s="3">
        <v>0</v>
      </c>
      <c r="Q403" s="3">
        <v>0</v>
      </c>
      <c r="R403" s="3">
        <v>0</v>
      </c>
      <c r="S403" s="3">
        <v>0</v>
      </c>
      <c r="T403" s="3">
        <v>15.322513</v>
      </c>
      <c r="U403" s="3">
        <v>9.991991</v>
      </c>
      <c r="V403" s="3">
        <v>33.575067</v>
      </c>
      <c r="W403" s="3">
        <v>409.167147</v>
      </c>
      <c r="X403" s="3">
        <v>0.19035</v>
      </c>
      <c r="Y403" s="3">
        <v>0</v>
      </c>
      <c r="Z403" s="3">
        <v>0</v>
      </c>
      <c r="AA403" s="3">
        <v>0</v>
      </c>
      <c r="AB403" s="3">
        <v>0</v>
      </c>
      <c r="AC403" s="3">
        <v>1.894905</v>
      </c>
      <c r="AD403" s="3">
        <v>9.991991</v>
      </c>
      <c r="AE403" s="3">
        <v>18.464863</v>
      </c>
    </row>
    <row r="404" spans="1:31" ht="12.75">
      <c r="A404">
        <v>137529</v>
      </c>
      <c r="B404">
        <v>2010</v>
      </c>
      <c r="C404">
        <v>4</v>
      </c>
      <c r="D404">
        <v>7</v>
      </c>
      <c r="E404">
        <v>8</v>
      </c>
      <c r="F404">
        <v>57</v>
      </c>
      <c r="G404">
        <v>52</v>
      </c>
      <c r="H404" s="3">
        <v>14.992023</v>
      </c>
      <c r="I404" s="3">
        <v>899.521382</v>
      </c>
      <c r="J404" s="3">
        <v>15.383628</v>
      </c>
      <c r="K404" s="3">
        <v>187.649484</v>
      </c>
      <c r="L404" s="3">
        <v>12.119718</v>
      </c>
      <c r="M404" s="3">
        <v>30.826827</v>
      </c>
      <c r="N404" s="3">
        <v>603.111817</v>
      </c>
      <c r="O404" s="3">
        <v>10.767149</v>
      </c>
      <c r="P404" s="3">
        <v>133.224726</v>
      </c>
      <c r="Q404" s="3">
        <v>12.266745</v>
      </c>
      <c r="R404" s="3">
        <v>8.913905</v>
      </c>
      <c r="S404" s="3">
        <v>1.042194</v>
      </c>
      <c r="T404" s="3">
        <v>19.27228</v>
      </c>
      <c r="U404" s="3">
        <v>1.683084</v>
      </c>
      <c r="V404" s="3">
        <v>33.41356</v>
      </c>
      <c r="W404" s="3">
        <v>565.456224</v>
      </c>
      <c r="X404" s="3">
        <v>4.616479</v>
      </c>
      <c r="Y404" s="3">
        <v>54.424758</v>
      </c>
      <c r="Z404" s="3">
        <v>12.250078</v>
      </c>
      <c r="AA404" s="3">
        <v>3.205813</v>
      </c>
      <c r="AB404" s="3">
        <v>1.058861</v>
      </c>
      <c r="AC404" s="3">
        <v>11.554546</v>
      </c>
      <c r="AD404" s="3">
        <v>1.683084</v>
      </c>
      <c r="AE404" s="3">
        <v>18.395616</v>
      </c>
    </row>
    <row r="405" spans="1:31" ht="12.75">
      <c r="A405">
        <v>137532</v>
      </c>
      <c r="B405">
        <v>2010</v>
      </c>
      <c r="C405">
        <v>4</v>
      </c>
      <c r="D405">
        <v>7</v>
      </c>
      <c r="E405">
        <v>9</v>
      </c>
      <c r="F405">
        <v>56</v>
      </c>
      <c r="G405">
        <v>45</v>
      </c>
      <c r="H405" s="3">
        <v>58.867304</v>
      </c>
      <c r="I405" s="3">
        <v>3532.03823</v>
      </c>
      <c r="J405" s="3">
        <v>19.715971</v>
      </c>
      <c r="K405" s="3">
        <v>179.169028</v>
      </c>
      <c r="L405" s="3">
        <v>22.606286</v>
      </c>
      <c r="M405" s="3">
        <v>958.883305</v>
      </c>
      <c r="N405" s="3">
        <v>601.530638</v>
      </c>
      <c r="O405" s="3">
        <v>10.328745</v>
      </c>
      <c r="P405" s="3">
        <v>102.91632</v>
      </c>
      <c r="Q405" s="3">
        <v>9.291726</v>
      </c>
      <c r="R405" s="3">
        <v>13.19404</v>
      </c>
      <c r="S405" s="3">
        <v>1.158601</v>
      </c>
      <c r="T405" s="3">
        <v>491.942097</v>
      </c>
      <c r="U405" s="3">
        <v>48.416977</v>
      </c>
      <c r="V405" s="3">
        <v>32.805455</v>
      </c>
      <c r="W405" s="3">
        <v>597.762858</v>
      </c>
      <c r="X405" s="3">
        <v>9.387227</v>
      </c>
      <c r="Y405" s="3">
        <v>76.252708</v>
      </c>
      <c r="Z405" s="3">
        <v>9.27532</v>
      </c>
      <c r="AA405" s="3">
        <v>9.412246</v>
      </c>
      <c r="AB405" s="3">
        <v>1.175008</v>
      </c>
      <c r="AC405" s="3">
        <v>466.941208</v>
      </c>
      <c r="AD405" s="3">
        <v>48.416977</v>
      </c>
      <c r="AE405" s="3">
        <v>17.842943</v>
      </c>
    </row>
    <row r="406" spans="1:31" ht="12.75">
      <c r="A406">
        <v>137533</v>
      </c>
      <c r="B406">
        <v>2010</v>
      </c>
      <c r="C406">
        <v>4</v>
      </c>
      <c r="D406">
        <v>7</v>
      </c>
      <c r="E406">
        <v>10</v>
      </c>
      <c r="F406">
        <v>1</v>
      </c>
      <c r="G406">
        <v>17</v>
      </c>
      <c r="H406" s="3">
        <v>4.533102</v>
      </c>
      <c r="I406" s="3">
        <v>271.986115</v>
      </c>
      <c r="J406" s="3">
        <v>14.394066</v>
      </c>
      <c r="K406" s="3">
        <v>4.517452</v>
      </c>
      <c r="L406" s="3">
        <v>15.932868</v>
      </c>
      <c r="M406" s="3">
        <v>44.806298</v>
      </c>
      <c r="N406" s="3">
        <v>583.25041</v>
      </c>
      <c r="O406" s="3">
        <v>6.557736</v>
      </c>
      <c r="P406" s="3">
        <v>2.1358</v>
      </c>
      <c r="Q406" s="3">
        <v>0.308335</v>
      </c>
      <c r="R406" s="3">
        <v>7.197372</v>
      </c>
      <c r="S406" s="3">
        <v>1.041934</v>
      </c>
      <c r="T406" s="3">
        <v>20.397305</v>
      </c>
      <c r="U406" s="3">
        <v>3.182833</v>
      </c>
      <c r="V406" s="3">
        <v>32.775672</v>
      </c>
      <c r="W406" s="3">
        <v>590.450321</v>
      </c>
      <c r="X406" s="3">
        <v>7.836329</v>
      </c>
      <c r="Y406" s="3">
        <v>2.381653</v>
      </c>
      <c r="Z406" s="3">
        <v>0.291669</v>
      </c>
      <c r="AA406" s="3">
        <v>8.735496</v>
      </c>
      <c r="AB406" s="3">
        <v>1.066934</v>
      </c>
      <c r="AC406" s="3">
        <v>24.408994</v>
      </c>
      <c r="AD406" s="3">
        <v>3.174499</v>
      </c>
      <c r="AE406" s="3">
        <v>17.807353</v>
      </c>
    </row>
    <row r="407" spans="1:31" ht="12.75">
      <c r="A407">
        <v>137534</v>
      </c>
      <c r="B407">
        <v>2010</v>
      </c>
      <c r="C407">
        <v>4</v>
      </c>
      <c r="D407">
        <v>7</v>
      </c>
      <c r="E407">
        <v>10</v>
      </c>
      <c r="F407">
        <v>10</v>
      </c>
      <c r="G407">
        <v>22</v>
      </c>
      <c r="H407" s="3">
        <v>9.075058</v>
      </c>
      <c r="I407" s="3">
        <v>544.503485</v>
      </c>
      <c r="J407" s="3">
        <v>12.801027</v>
      </c>
      <c r="K407" s="3">
        <v>0</v>
      </c>
      <c r="L407" s="3">
        <v>0</v>
      </c>
      <c r="M407" s="3">
        <v>116.155812</v>
      </c>
      <c r="N407" s="3">
        <v>577.976742</v>
      </c>
      <c r="O407" s="3">
        <v>5.744786</v>
      </c>
      <c r="P407" s="3">
        <v>0</v>
      </c>
      <c r="Q407" s="3">
        <v>0</v>
      </c>
      <c r="R407" s="3">
        <v>0</v>
      </c>
      <c r="S407" s="3">
        <v>0</v>
      </c>
      <c r="T407" s="3">
        <v>52.127931</v>
      </c>
      <c r="U407" s="3">
        <v>9.075058</v>
      </c>
      <c r="V407" s="3">
        <v>32.72349</v>
      </c>
      <c r="W407" s="3">
        <v>586.183765</v>
      </c>
      <c r="X407" s="3">
        <v>7.056241</v>
      </c>
      <c r="Y407" s="3">
        <v>0</v>
      </c>
      <c r="Z407" s="3">
        <v>0</v>
      </c>
      <c r="AA407" s="3">
        <v>0</v>
      </c>
      <c r="AB407" s="3">
        <v>0</v>
      </c>
      <c r="AC407" s="3">
        <v>64.027881</v>
      </c>
      <c r="AD407" s="3">
        <v>9.075058</v>
      </c>
      <c r="AE407" s="3">
        <v>17.743259</v>
      </c>
    </row>
    <row r="408" spans="1:31" ht="12.75">
      <c r="A408">
        <v>137535</v>
      </c>
      <c r="B408">
        <v>2010</v>
      </c>
      <c r="C408">
        <v>4</v>
      </c>
      <c r="D408">
        <v>7</v>
      </c>
      <c r="E408">
        <v>10</v>
      </c>
      <c r="F408">
        <v>22</v>
      </c>
      <c r="G408">
        <v>52</v>
      </c>
      <c r="H408" s="3">
        <v>12.492007</v>
      </c>
      <c r="I408" s="3">
        <v>749.520422</v>
      </c>
      <c r="J408" s="3">
        <v>16.929215</v>
      </c>
      <c r="K408" s="3">
        <v>183.43073</v>
      </c>
      <c r="L408" s="3">
        <v>16.631485</v>
      </c>
      <c r="M408" s="3">
        <v>11.403388</v>
      </c>
      <c r="N408" s="3">
        <v>591.08855</v>
      </c>
      <c r="O408" s="3">
        <v>7.981368</v>
      </c>
      <c r="P408" s="3">
        <v>86.502073</v>
      </c>
      <c r="Q408" s="3">
        <v>10.833663</v>
      </c>
      <c r="R408" s="3">
        <v>7.767589</v>
      </c>
      <c r="S408" s="3">
        <v>1.025007</v>
      </c>
      <c r="T408" s="3">
        <v>5.425466</v>
      </c>
      <c r="U408" s="3">
        <v>0.633337</v>
      </c>
      <c r="V408" s="3">
        <v>32.623723</v>
      </c>
      <c r="W408" s="3">
        <v>595.858618</v>
      </c>
      <c r="X408" s="3">
        <v>8.947847</v>
      </c>
      <c r="Y408" s="3">
        <v>96.928657</v>
      </c>
      <c r="Z408" s="3">
        <v>10.825069</v>
      </c>
      <c r="AA408" s="3">
        <v>8.863896</v>
      </c>
      <c r="AB408" s="3">
        <v>1.025267</v>
      </c>
      <c r="AC408" s="3">
        <v>5.977922</v>
      </c>
      <c r="AD408" s="3">
        <v>0.641671</v>
      </c>
      <c r="AE408" s="3">
        <v>17.631411</v>
      </c>
    </row>
    <row r="409" spans="1:31" ht="12.75">
      <c r="A409">
        <v>137536</v>
      </c>
      <c r="B409">
        <v>2010</v>
      </c>
      <c r="C409">
        <v>4</v>
      </c>
      <c r="D409">
        <v>7</v>
      </c>
      <c r="E409">
        <v>10</v>
      </c>
      <c r="F409">
        <v>32</v>
      </c>
      <c r="G409">
        <v>52</v>
      </c>
      <c r="H409" s="3">
        <v>9.991991</v>
      </c>
      <c r="I409" s="3">
        <v>599.519462</v>
      </c>
      <c r="J409" s="3">
        <v>19.22377</v>
      </c>
      <c r="K409" s="3">
        <v>159.896146</v>
      </c>
      <c r="L409" s="3">
        <v>19.680784</v>
      </c>
      <c r="M409" s="3">
        <v>12.501046</v>
      </c>
      <c r="N409" s="3">
        <v>597.890153</v>
      </c>
      <c r="O409" s="3">
        <v>9.390115</v>
      </c>
      <c r="P409" s="3">
        <v>78.216806</v>
      </c>
      <c r="Q409" s="3">
        <v>8.333647</v>
      </c>
      <c r="R409" s="3">
        <v>9.546718</v>
      </c>
      <c r="S409" s="3">
        <v>1.025007</v>
      </c>
      <c r="T409" s="3">
        <v>6.059641</v>
      </c>
      <c r="U409" s="3">
        <v>0.633337</v>
      </c>
      <c r="V409" s="3">
        <v>32.529822</v>
      </c>
      <c r="W409" s="3">
        <v>599.814115</v>
      </c>
      <c r="X409" s="3">
        <v>9.833655</v>
      </c>
      <c r="Y409" s="3">
        <v>81.67934</v>
      </c>
      <c r="Z409" s="3">
        <v>8.31672</v>
      </c>
      <c r="AA409" s="3">
        <v>10.134066</v>
      </c>
      <c r="AB409" s="3">
        <v>1.0336</v>
      </c>
      <c r="AC409" s="3">
        <v>6.441405</v>
      </c>
      <c r="AD409" s="3">
        <v>0.641671</v>
      </c>
      <c r="AE409" s="3">
        <v>17.533074</v>
      </c>
    </row>
    <row r="410" spans="1:31" ht="12.75">
      <c r="A410">
        <v>137537</v>
      </c>
      <c r="B410">
        <v>2010</v>
      </c>
      <c r="C410">
        <v>4</v>
      </c>
      <c r="D410">
        <v>7</v>
      </c>
      <c r="E410">
        <v>10</v>
      </c>
      <c r="F410">
        <v>42</v>
      </c>
      <c r="G410">
        <v>52</v>
      </c>
      <c r="H410" s="3">
        <v>9.991991</v>
      </c>
      <c r="I410" s="3">
        <v>599.519462</v>
      </c>
      <c r="J410" s="3">
        <v>19.853985</v>
      </c>
      <c r="K410" s="3">
        <v>165.274215</v>
      </c>
      <c r="L410" s="3">
        <v>20.276918</v>
      </c>
      <c r="M410" s="3">
        <v>12.82628</v>
      </c>
      <c r="N410" s="3">
        <v>599.583801</v>
      </c>
      <c r="O410" s="3">
        <v>9.778772</v>
      </c>
      <c r="P410" s="3">
        <v>81.430592</v>
      </c>
      <c r="Q410" s="3">
        <v>8.34198</v>
      </c>
      <c r="R410" s="3">
        <v>9.975973</v>
      </c>
      <c r="S410" s="3">
        <v>1.016673</v>
      </c>
      <c r="T410" s="3">
        <v>6.301328</v>
      </c>
      <c r="U410" s="3">
        <v>0.633337</v>
      </c>
      <c r="V410" s="3">
        <v>32.432034</v>
      </c>
      <c r="W410" s="3">
        <v>600.829107</v>
      </c>
      <c r="X410" s="3">
        <v>10.075214</v>
      </c>
      <c r="Y410" s="3">
        <v>83.843622</v>
      </c>
      <c r="Z410" s="3">
        <v>8.333647</v>
      </c>
      <c r="AA410" s="3">
        <v>10.300946</v>
      </c>
      <c r="AB410" s="3">
        <v>1.016673</v>
      </c>
      <c r="AC410" s="3">
        <v>6.524953</v>
      </c>
      <c r="AD410" s="3">
        <v>0.641671</v>
      </c>
      <c r="AE410" s="3">
        <v>17.432322</v>
      </c>
    </row>
    <row r="411" spans="1:31" ht="12.75">
      <c r="A411">
        <v>137538</v>
      </c>
      <c r="B411">
        <v>2010</v>
      </c>
      <c r="C411">
        <v>4</v>
      </c>
      <c r="D411">
        <v>7</v>
      </c>
      <c r="E411">
        <v>10</v>
      </c>
      <c r="F411">
        <v>52</v>
      </c>
      <c r="G411">
        <v>52</v>
      </c>
      <c r="H411" s="3">
        <v>9.991991</v>
      </c>
      <c r="I411" s="3">
        <v>599.519462</v>
      </c>
      <c r="J411" s="3">
        <v>20.437867</v>
      </c>
      <c r="K411" s="3">
        <v>169.907282</v>
      </c>
      <c r="L411" s="3">
        <v>21.574838</v>
      </c>
      <c r="M411" s="3">
        <v>12.731325</v>
      </c>
      <c r="N411" s="3">
        <v>600.995984</v>
      </c>
      <c r="O411" s="3">
        <v>10.116621</v>
      </c>
      <c r="P411" s="3">
        <v>84.175061</v>
      </c>
      <c r="Q411" s="3">
        <v>8.333387</v>
      </c>
      <c r="R411" s="3">
        <v>10.621696</v>
      </c>
      <c r="S411" s="3">
        <v>1.050267</v>
      </c>
      <c r="T411" s="3">
        <v>6.287047</v>
      </c>
      <c r="U411" s="3">
        <v>0.608337</v>
      </c>
      <c r="V411" s="3">
        <v>32.330868</v>
      </c>
      <c r="W411" s="3">
        <v>601.834747</v>
      </c>
      <c r="X411" s="3">
        <v>10.321245</v>
      </c>
      <c r="Y411" s="3">
        <v>85.732221</v>
      </c>
      <c r="Z411" s="3">
        <v>8.31698</v>
      </c>
      <c r="AA411" s="3">
        <v>10.953143</v>
      </c>
      <c r="AB411" s="3">
        <v>1.05834</v>
      </c>
      <c r="AC411" s="3">
        <v>6.444278</v>
      </c>
      <c r="AD411" s="3">
        <v>0.616671</v>
      </c>
      <c r="AE411" s="3">
        <v>17.32911</v>
      </c>
    </row>
    <row r="412" spans="1:31" ht="12.75">
      <c r="A412">
        <v>137539</v>
      </c>
      <c r="B412">
        <v>2010</v>
      </c>
      <c r="C412">
        <v>4</v>
      </c>
      <c r="D412">
        <v>7</v>
      </c>
      <c r="E412">
        <v>11</v>
      </c>
      <c r="F412">
        <v>2</v>
      </c>
      <c r="G412">
        <v>52</v>
      </c>
      <c r="H412" s="3">
        <v>9.991991</v>
      </c>
      <c r="I412" s="3">
        <v>599.519462</v>
      </c>
      <c r="J412" s="3">
        <v>21.132449</v>
      </c>
      <c r="K412" s="3">
        <v>176.893546</v>
      </c>
      <c r="L412" s="3">
        <v>20.834727</v>
      </c>
      <c r="M412" s="3">
        <v>13.428417</v>
      </c>
      <c r="N412" s="3">
        <v>602.784227</v>
      </c>
      <c r="O412" s="3">
        <v>10.557514</v>
      </c>
      <c r="P412" s="3">
        <v>88.530594</v>
      </c>
      <c r="Q412" s="3">
        <v>8.383127</v>
      </c>
      <c r="R412" s="3">
        <v>10.272502</v>
      </c>
      <c r="S412" s="3">
        <v>0.975267</v>
      </c>
      <c r="T412" s="3">
        <v>6.688572</v>
      </c>
      <c r="U412" s="3">
        <v>0.633598</v>
      </c>
      <c r="V412" s="3">
        <v>32.225293</v>
      </c>
      <c r="W412" s="3">
        <v>602.85375</v>
      </c>
      <c r="X412" s="3">
        <v>10.574935</v>
      </c>
      <c r="Y412" s="3">
        <v>88.362952</v>
      </c>
      <c r="Z412" s="3">
        <v>8.358387</v>
      </c>
      <c r="AA412" s="3">
        <v>10.562225</v>
      </c>
      <c r="AB412" s="3">
        <v>1.000267</v>
      </c>
      <c r="AC412" s="3">
        <v>6.739845</v>
      </c>
      <c r="AD412" s="3">
        <v>0.633337</v>
      </c>
      <c r="AE412" s="3">
        <v>17.22336</v>
      </c>
    </row>
    <row r="413" spans="1:31" ht="12.75">
      <c r="A413">
        <v>137540</v>
      </c>
      <c r="B413">
        <v>2010</v>
      </c>
      <c r="C413">
        <v>4</v>
      </c>
      <c r="D413">
        <v>7</v>
      </c>
      <c r="E413">
        <v>11</v>
      </c>
      <c r="F413">
        <v>12</v>
      </c>
      <c r="G413">
        <v>52</v>
      </c>
      <c r="H413" s="3">
        <v>9.991632</v>
      </c>
      <c r="I413" s="3">
        <v>599.497931</v>
      </c>
      <c r="J413" s="3">
        <v>20.853956</v>
      </c>
      <c r="K413" s="3">
        <v>172.797006</v>
      </c>
      <c r="L413" s="3">
        <v>22.334122</v>
      </c>
      <c r="M413" s="3">
        <v>13.237307</v>
      </c>
      <c r="N413" s="3">
        <v>602.182477</v>
      </c>
      <c r="O413" s="3">
        <v>10.407013</v>
      </c>
      <c r="P413" s="3">
        <v>86.233658</v>
      </c>
      <c r="Q413" s="3">
        <v>8.291646</v>
      </c>
      <c r="R413" s="3">
        <v>11.196295</v>
      </c>
      <c r="S413" s="3">
        <v>1.066663</v>
      </c>
      <c r="T413" s="3">
        <v>6.554943</v>
      </c>
      <c r="U413" s="3">
        <v>0.633324</v>
      </c>
      <c r="V413" s="3">
        <v>32.121223</v>
      </c>
      <c r="W413" s="3">
        <v>602.344037</v>
      </c>
      <c r="X413" s="3">
        <v>10.446943</v>
      </c>
      <c r="Y413" s="3">
        <v>86.563347</v>
      </c>
      <c r="Z413" s="3">
        <v>8.283311</v>
      </c>
      <c r="AA413" s="3">
        <v>11.137826</v>
      </c>
      <c r="AB413" s="3">
        <v>1.066664</v>
      </c>
      <c r="AC413" s="3">
        <v>6.682364</v>
      </c>
      <c r="AD413" s="3">
        <v>0.641657</v>
      </c>
      <c r="AE413" s="3">
        <v>17.118891</v>
      </c>
    </row>
    <row r="414" spans="1:31" ht="12.75">
      <c r="A414">
        <v>137541</v>
      </c>
      <c r="B414">
        <v>2010</v>
      </c>
      <c r="C414">
        <v>4</v>
      </c>
      <c r="D414">
        <v>7</v>
      </c>
      <c r="E414">
        <v>11</v>
      </c>
      <c r="F414">
        <v>22</v>
      </c>
      <c r="G414">
        <v>52</v>
      </c>
      <c r="H414" s="3">
        <v>9.991902</v>
      </c>
      <c r="I414" s="3">
        <v>599.514125</v>
      </c>
      <c r="J414" s="3">
        <v>20.552503</v>
      </c>
      <c r="K414" s="3">
        <v>170.404363</v>
      </c>
      <c r="L414" s="3">
        <v>21.497196</v>
      </c>
      <c r="M414" s="3">
        <v>13.455316</v>
      </c>
      <c r="N414" s="3">
        <v>601.452557</v>
      </c>
      <c r="O414" s="3">
        <v>10.226824</v>
      </c>
      <c r="P414" s="3">
        <v>84.789118</v>
      </c>
      <c r="Q414" s="3">
        <v>8.308056</v>
      </c>
      <c r="R414" s="3">
        <v>10.684481</v>
      </c>
      <c r="S414" s="3">
        <v>1.033845</v>
      </c>
      <c r="T414" s="3">
        <v>6.71091</v>
      </c>
      <c r="U414" s="3">
        <v>0.650001</v>
      </c>
      <c r="V414" s="3">
        <v>32.018955</v>
      </c>
      <c r="W414" s="3">
        <v>601.854657</v>
      </c>
      <c r="X414" s="3">
        <v>10.325679</v>
      </c>
      <c r="Y414" s="3">
        <v>85.615245</v>
      </c>
      <c r="Z414" s="3">
        <v>8.299985</v>
      </c>
      <c r="AA414" s="3">
        <v>10.812715</v>
      </c>
      <c r="AB414" s="3">
        <v>1.041916</v>
      </c>
      <c r="AC414" s="3">
        <v>6.744406</v>
      </c>
      <c r="AD414" s="3">
        <v>0.650001</v>
      </c>
      <c r="AE414" s="3">
        <v>17.015634</v>
      </c>
    </row>
    <row r="415" spans="1:31" ht="12.75">
      <c r="A415">
        <v>137542</v>
      </c>
      <c r="B415">
        <v>2010</v>
      </c>
      <c r="C415">
        <v>4</v>
      </c>
      <c r="D415">
        <v>7</v>
      </c>
      <c r="E415">
        <v>11</v>
      </c>
      <c r="F415">
        <v>32</v>
      </c>
      <c r="G415">
        <v>52</v>
      </c>
      <c r="H415" s="3">
        <v>9.991991</v>
      </c>
      <c r="I415" s="3">
        <v>599.519462</v>
      </c>
      <c r="J415" s="3">
        <v>20.594568</v>
      </c>
      <c r="K415" s="3">
        <v>170.463544</v>
      </c>
      <c r="L415" s="3">
        <v>22.095652</v>
      </c>
      <c r="M415" s="3">
        <v>13.218736</v>
      </c>
      <c r="N415" s="3">
        <v>601.235732</v>
      </c>
      <c r="O415" s="3">
        <v>10.173908</v>
      </c>
      <c r="P415" s="3">
        <v>84.14542</v>
      </c>
      <c r="Q415" s="3">
        <v>8.291459</v>
      </c>
      <c r="R415" s="3">
        <v>10.966394</v>
      </c>
      <c r="S415" s="3">
        <v>1.067194</v>
      </c>
      <c r="T415" s="3">
        <v>6.545032</v>
      </c>
      <c r="U415" s="3">
        <v>0.633337</v>
      </c>
      <c r="V415" s="3">
        <v>31.917216</v>
      </c>
      <c r="W415" s="3">
        <v>602.237235</v>
      </c>
      <c r="X415" s="3">
        <v>10.420661</v>
      </c>
      <c r="Y415" s="3">
        <v>86.318124</v>
      </c>
      <c r="Z415" s="3">
        <v>8.283126</v>
      </c>
      <c r="AA415" s="3">
        <v>11.129257</v>
      </c>
      <c r="AB415" s="3">
        <v>1.075528</v>
      </c>
      <c r="AC415" s="3">
        <v>6.673704</v>
      </c>
      <c r="AD415" s="3">
        <v>0.633337</v>
      </c>
      <c r="AE415" s="3">
        <v>16.911427</v>
      </c>
    </row>
    <row r="416" spans="1:31" ht="12.75">
      <c r="A416">
        <v>137543</v>
      </c>
      <c r="B416">
        <v>2010</v>
      </c>
      <c r="C416">
        <v>4</v>
      </c>
      <c r="D416">
        <v>7</v>
      </c>
      <c r="E416">
        <v>11</v>
      </c>
      <c r="F416">
        <v>42</v>
      </c>
      <c r="G416">
        <v>52</v>
      </c>
      <c r="H416" s="3">
        <v>9.991991</v>
      </c>
      <c r="I416" s="3">
        <v>599.519462</v>
      </c>
      <c r="J416" s="3">
        <v>20.894401</v>
      </c>
      <c r="K416" s="3">
        <v>172.97746</v>
      </c>
      <c r="L416" s="3">
        <v>22.35747</v>
      </c>
      <c r="M416" s="3">
        <v>13.440263</v>
      </c>
      <c r="N416" s="3">
        <v>601.81304</v>
      </c>
      <c r="O416" s="3">
        <v>10.315486</v>
      </c>
      <c r="P416" s="3">
        <v>85.350016</v>
      </c>
      <c r="Q416" s="3">
        <v>8.29172</v>
      </c>
      <c r="R416" s="3">
        <v>11.113804</v>
      </c>
      <c r="S416" s="3">
        <v>1.066934</v>
      </c>
      <c r="T416" s="3">
        <v>6.60694</v>
      </c>
      <c r="U416" s="3">
        <v>0.633337</v>
      </c>
      <c r="V416" s="3">
        <v>31.814061</v>
      </c>
      <c r="W416" s="3">
        <v>602.869053</v>
      </c>
      <c r="X416" s="3">
        <v>10.578914</v>
      </c>
      <c r="Y416" s="3">
        <v>87.627444</v>
      </c>
      <c r="Z416" s="3">
        <v>8.283126</v>
      </c>
      <c r="AA416" s="3">
        <v>11.243666</v>
      </c>
      <c r="AB416" s="3">
        <v>1.067194</v>
      </c>
      <c r="AC416" s="3">
        <v>6.833323</v>
      </c>
      <c r="AD416" s="3">
        <v>0.641671</v>
      </c>
      <c r="AE416" s="3">
        <v>16.805638</v>
      </c>
    </row>
    <row r="417" spans="1:31" ht="12.75">
      <c r="A417">
        <v>137544</v>
      </c>
      <c r="B417">
        <v>2010</v>
      </c>
      <c r="C417">
        <v>4</v>
      </c>
      <c r="D417">
        <v>7</v>
      </c>
      <c r="E417">
        <v>11</v>
      </c>
      <c r="F417">
        <v>52</v>
      </c>
      <c r="G417">
        <v>52</v>
      </c>
      <c r="H417" s="3">
        <v>9.991991</v>
      </c>
      <c r="I417" s="3">
        <v>599.519462</v>
      </c>
      <c r="J417" s="3">
        <v>21.243252</v>
      </c>
      <c r="K417" s="3">
        <v>176.536082</v>
      </c>
      <c r="L417" s="3">
        <v>22.557038</v>
      </c>
      <c r="M417" s="3">
        <v>13.16712</v>
      </c>
      <c r="N417" s="3">
        <v>602.753278</v>
      </c>
      <c r="O417" s="3">
        <v>10.549672</v>
      </c>
      <c r="P417" s="3">
        <v>87.699115</v>
      </c>
      <c r="Q417" s="3">
        <v>8.325053</v>
      </c>
      <c r="R417" s="3">
        <v>11.167267</v>
      </c>
      <c r="S417" s="3">
        <v>1.050267</v>
      </c>
      <c r="T417" s="3">
        <v>6.544856</v>
      </c>
      <c r="U417" s="3">
        <v>0.616671</v>
      </c>
      <c r="V417" s="3">
        <v>31.708564</v>
      </c>
      <c r="W417" s="3">
        <v>603.320826</v>
      </c>
      <c r="X417" s="3">
        <v>10.693581</v>
      </c>
      <c r="Y417" s="3">
        <v>88.836968</v>
      </c>
      <c r="Z417" s="3">
        <v>8.308647</v>
      </c>
      <c r="AA417" s="3">
        <v>11.389771</v>
      </c>
      <c r="AB417" s="3">
        <v>1.066674</v>
      </c>
      <c r="AC417" s="3">
        <v>6.622264</v>
      </c>
      <c r="AD417" s="3">
        <v>0.616671</v>
      </c>
      <c r="AE417" s="3">
        <v>16.698702</v>
      </c>
    </row>
    <row r="418" spans="1:31" ht="12.75">
      <c r="A418">
        <v>137545</v>
      </c>
      <c r="B418">
        <v>2010</v>
      </c>
      <c r="C418">
        <v>4</v>
      </c>
      <c r="D418">
        <v>7</v>
      </c>
      <c r="E418">
        <v>12</v>
      </c>
      <c r="F418">
        <v>2</v>
      </c>
      <c r="G418">
        <v>52</v>
      </c>
      <c r="H418" s="3">
        <v>9.991991</v>
      </c>
      <c r="I418" s="3">
        <v>599.519462</v>
      </c>
      <c r="J418" s="3">
        <v>21.232936</v>
      </c>
      <c r="K418" s="3">
        <v>174.79668</v>
      </c>
      <c r="L418" s="3">
        <v>23.425615</v>
      </c>
      <c r="M418" s="3">
        <v>13.936492</v>
      </c>
      <c r="N418" s="3">
        <v>602.615417</v>
      </c>
      <c r="O418" s="3">
        <v>10.514893</v>
      </c>
      <c r="P418" s="3">
        <v>86.56693</v>
      </c>
      <c r="Q418" s="3">
        <v>8.241459</v>
      </c>
      <c r="R418" s="3">
        <v>11.635984</v>
      </c>
      <c r="S418" s="3">
        <v>1.100528</v>
      </c>
      <c r="T418" s="3">
        <v>6.862257</v>
      </c>
      <c r="U418" s="3">
        <v>0.650004</v>
      </c>
      <c r="V418" s="3">
        <v>31.603415</v>
      </c>
      <c r="W418" s="3">
        <v>603.417317</v>
      </c>
      <c r="X418" s="3">
        <v>10.718043</v>
      </c>
      <c r="Y418" s="3">
        <v>88.22975</v>
      </c>
      <c r="Z418" s="3">
        <v>8.233126</v>
      </c>
      <c r="AA418" s="3">
        <v>11.789631</v>
      </c>
      <c r="AB418" s="3">
        <v>1.100267</v>
      </c>
      <c r="AC418" s="3">
        <v>7.074235</v>
      </c>
      <c r="AD418" s="3">
        <v>0.658598</v>
      </c>
      <c r="AE418" s="3">
        <v>16.591522</v>
      </c>
    </row>
    <row r="419" spans="1:31" ht="12.75">
      <c r="A419">
        <v>137546</v>
      </c>
      <c r="B419">
        <v>2010</v>
      </c>
      <c r="C419">
        <v>4</v>
      </c>
      <c r="D419">
        <v>7</v>
      </c>
      <c r="E419">
        <v>12</v>
      </c>
      <c r="F419">
        <v>12</v>
      </c>
      <c r="G419">
        <v>52</v>
      </c>
      <c r="H419" s="3">
        <v>9.991991</v>
      </c>
      <c r="I419" s="3">
        <v>599.519462</v>
      </c>
      <c r="J419" s="3">
        <v>21.209091</v>
      </c>
      <c r="K419" s="3">
        <v>176.26309</v>
      </c>
      <c r="L419" s="3">
        <v>22.2385</v>
      </c>
      <c r="M419" s="3">
        <v>13.419447</v>
      </c>
      <c r="N419" s="3">
        <v>602.309821</v>
      </c>
      <c r="O419" s="3">
        <v>10.4386</v>
      </c>
      <c r="P419" s="3">
        <v>86.817916</v>
      </c>
      <c r="Q419" s="3">
        <v>8.325053</v>
      </c>
      <c r="R419" s="3">
        <v>10.890449</v>
      </c>
      <c r="S419" s="3">
        <v>1.03334</v>
      </c>
      <c r="T419" s="3">
        <v>6.594718</v>
      </c>
      <c r="U419" s="3">
        <v>0.633598</v>
      </c>
      <c r="V419" s="3">
        <v>31.499029</v>
      </c>
      <c r="W419" s="3">
        <v>603.622103</v>
      </c>
      <c r="X419" s="3">
        <v>10.770491</v>
      </c>
      <c r="Y419" s="3">
        <v>89.445174</v>
      </c>
      <c r="Z419" s="3">
        <v>8.300053</v>
      </c>
      <c r="AA419" s="3">
        <v>11.348051</v>
      </c>
      <c r="AB419" s="3">
        <v>1.058601</v>
      </c>
      <c r="AC419" s="3">
        <v>6.824729</v>
      </c>
      <c r="AD419" s="3">
        <v>0.633337</v>
      </c>
      <c r="AE419" s="3">
        <v>16.483817</v>
      </c>
    </row>
    <row r="420" spans="1:31" ht="12.75">
      <c r="A420">
        <v>137547</v>
      </c>
      <c r="B420">
        <v>2010</v>
      </c>
      <c r="C420">
        <v>4</v>
      </c>
      <c r="D420">
        <v>7</v>
      </c>
      <c r="E420">
        <v>12</v>
      </c>
      <c r="F420">
        <v>22</v>
      </c>
      <c r="G420">
        <v>52</v>
      </c>
      <c r="H420" s="3">
        <v>9.991991</v>
      </c>
      <c r="I420" s="3">
        <v>599.519462</v>
      </c>
      <c r="J420" s="3">
        <v>21.10121</v>
      </c>
      <c r="K420" s="3">
        <v>173.679781</v>
      </c>
      <c r="L420" s="3">
        <v>23.830886</v>
      </c>
      <c r="M420" s="3">
        <v>13.33317</v>
      </c>
      <c r="N420" s="3">
        <v>601.857323</v>
      </c>
      <c r="O420" s="3">
        <v>10.32623</v>
      </c>
      <c r="P420" s="3">
        <v>84.996923</v>
      </c>
      <c r="Q420" s="3">
        <v>8.241719</v>
      </c>
      <c r="R420" s="3">
        <v>11.651127</v>
      </c>
      <c r="S420" s="3">
        <v>1.116934</v>
      </c>
      <c r="T420" s="3">
        <v>6.532832</v>
      </c>
      <c r="U420" s="3">
        <v>0.633337</v>
      </c>
      <c r="V420" s="3">
        <v>31.395767</v>
      </c>
      <c r="W420" s="3">
        <v>603.639821</v>
      </c>
      <c r="X420" s="3">
        <v>10.77498</v>
      </c>
      <c r="Y420" s="3">
        <v>88.682858</v>
      </c>
      <c r="Z420" s="3">
        <v>8.224792</v>
      </c>
      <c r="AA420" s="3">
        <v>12.179759</v>
      </c>
      <c r="AB420" s="3">
        <v>1.133861</v>
      </c>
      <c r="AC420" s="3">
        <v>6.800338</v>
      </c>
      <c r="AD420" s="3">
        <v>0.633337</v>
      </c>
      <c r="AE420" s="3">
        <v>16.376067</v>
      </c>
    </row>
    <row r="421" spans="1:31" ht="12.75">
      <c r="A421">
        <v>137548</v>
      </c>
      <c r="B421">
        <v>2010</v>
      </c>
      <c r="C421">
        <v>4</v>
      </c>
      <c r="D421">
        <v>7</v>
      </c>
      <c r="E421">
        <v>12</v>
      </c>
      <c r="F421">
        <v>32</v>
      </c>
      <c r="G421">
        <v>52</v>
      </c>
      <c r="H421" s="3">
        <v>9.991991</v>
      </c>
      <c r="I421" s="3">
        <v>599.519462</v>
      </c>
      <c r="J421" s="3">
        <v>20.957721</v>
      </c>
      <c r="K421" s="3">
        <v>124.254704</v>
      </c>
      <c r="L421" s="3">
        <v>71.735404</v>
      </c>
      <c r="M421" s="3">
        <v>13.419167</v>
      </c>
      <c r="N421" s="3">
        <v>601.275175</v>
      </c>
      <c r="O421" s="3">
        <v>10.183196</v>
      </c>
      <c r="P421" s="3">
        <v>60.270426</v>
      </c>
      <c r="Q421" s="3">
        <v>5.908371</v>
      </c>
      <c r="R421" s="3">
        <v>34.997736</v>
      </c>
      <c r="S421" s="3">
        <v>3.450282</v>
      </c>
      <c r="T421" s="3">
        <v>6.482226</v>
      </c>
      <c r="U421" s="3">
        <v>0.633337</v>
      </c>
      <c r="V421" s="3">
        <v>31.293935</v>
      </c>
      <c r="W421" s="3">
        <v>603.63432</v>
      </c>
      <c r="X421" s="3">
        <v>10.774526</v>
      </c>
      <c r="Y421" s="3">
        <v>63.984278</v>
      </c>
      <c r="Z421" s="3">
        <v>5.891704</v>
      </c>
      <c r="AA421" s="3">
        <v>36.737668</v>
      </c>
      <c r="AB421" s="3">
        <v>3.458616</v>
      </c>
      <c r="AC421" s="3">
        <v>6.936941</v>
      </c>
      <c r="AD421" s="3">
        <v>0.641671</v>
      </c>
      <c r="AE421" s="3">
        <v>16.268322</v>
      </c>
    </row>
    <row r="422" spans="1:31" ht="12.75">
      <c r="A422">
        <v>137549</v>
      </c>
      <c r="B422">
        <v>2010</v>
      </c>
      <c r="C422">
        <v>4</v>
      </c>
      <c r="D422">
        <v>7</v>
      </c>
      <c r="E422">
        <v>12</v>
      </c>
      <c r="F422">
        <v>42</v>
      </c>
      <c r="G422">
        <v>52</v>
      </c>
      <c r="H422" s="3">
        <v>9.991991</v>
      </c>
      <c r="I422" s="3">
        <v>599.519462</v>
      </c>
      <c r="J422" s="3">
        <v>20.959604</v>
      </c>
      <c r="K422" s="3">
        <v>175.180687</v>
      </c>
      <c r="L422" s="3">
        <v>21.025844</v>
      </c>
      <c r="M422" s="3">
        <v>13.220694</v>
      </c>
      <c r="N422" s="3">
        <v>601.14234</v>
      </c>
      <c r="O422" s="3">
        <v>10.1511</v>
      </c>
      <c r="P422" s="3">
        <v>84.81676</v>
      </c>
      <c r="Q422" s="3">
        <v>8.36646</v>
      </c>
      <c r="R422" s="3">
        <v>10.268878</v>
      </c>
      <c r="S422" s="3">
        <v>1.000788</v>
      </c>
      <c r="T422" s="3">
        <v>6.34511</v>
      </c>
      <c r="U422" s="3">
        <v>0.624744</v>
      </c>
      <c r="V422" s="3">
        <v>31.192424</v>
      </c>
      <c r="W422" s="3">
        <v>603.77075</v>
      </c>
      <c r="X422" s="3">
        <v>10.808504</v>
      </c>
      <c r="Y422" s="3">
        <v>90.363927</v>
      </c>
      <c r="Z422" s="3">
        <v>8.358126</v>
      </c>
      <c r="AA422" s="3">
        <v>10.756966</v>
      </c>
      <c r="AB422" s="3">
        <v>1.000788</v>
      </c>
      <c r="AC422" s="3">
        <v>6.875584</v>
      </c>
      <c r="AD422" s="3">
        <v>0.633077</v>
      </c>
      <c r="AE422" s="3">
        <v>16.160237</v>
      </c>
    </row>
    <row r="423" spans="1:31" ht="12.75">
      <c r="A423">
        <v>137550</v>
      </c>
      <c r="B423">
        <v>2010</v>
      </c>
      <c r="C423">
        <v>4</v>
      </c>
      <c r="D423">
        <v>7</v>
      </c>
      <c r="E423">
        <v>12</v>
      </c>
      <c r="F423">
        <v>52</v>
      </c>
      <c r="G423">
        <v>52</v>
      </c>
      <c r="H423" s="3">
        <v>9.991991</v>
      </c>
      <c r="I423" s="3">
        <v>599.519462</v>
      </c>
      <c r="J423" s="3">
        <v>20.848992</v>
      </c>
      <c r="K423" s="3">
        <v>173.862847</v>
      </c>
      <c r="L423" s="3">
        <v>21.571746</v>
      </c>
      <c r="M423" s="3">
        <v>12.887236</v>
      </c>
      <c r="N423" s="3">
        <v>600.740496</v>
      </c>
      <c r="O423" s="3">
        <v>10.053599</v>
      </c>
      <c r="P423" s="3">
        <v>83.835253</v>
      </c>
      <c r="Q423" s="3">
        <v>8.350053</v>
      </c>
      <c r="R423" s="3">
        <v>10.407383</v>
      </c>
      <c r="S423" s="3">
        <v>1.025267</v>
      </c>
      <c r="T423" s="3">
        <v>6.212219</v>
      </c>
      <c r="U423" s="3">
        <v>0.616671</v>
      </c>
      <c r="V423" s="3">
        <v>31.091888</v>
      </c>
      <c r="W423" s="3">
        <v>603.719036</v>
      </c>
      <c r="X423" s="3">
        <v>10.795394</v>
      </c>
      <c r="Y423" s="3">
        <v>90.027594</v>
      </c>
      <c r="Z423" s="3">
        <v>8.34146</v>
      </c>
      <c r="AA423" s="3">
        <v>11.164363</v>
      </c>
      <c r="AB423" s="3">
        <v>1.033861</v>
      </c>
      <c r="AC423" s="3">
        <v>6.675017</v>
      </c>
      <c r="AD423" s="3">
        <v>0.616671</v>
      </c>
      <c r="AE423" s="3">
        <v>16.052283</v>
      </c>
    </row>
    <row r="424" spans="1:31" ht="12.75">
      <c r="A424">
        <v>137551</v>
      </c>
      <c r="B424">
        <v>2010</v>
      </c>
      <c r="C424">
        <v>4</v>
      </c>
      <c r="D424">
        <v>7</v>
      </c>
      <c r="E424">
        <v>13</v>
      </c>
      <c r="F424">
        <v>2</v>
      </c>
      <c r="G424">
        <v>52</v>
      </c>
      <c r="H424" s="3">
        <v>9.991991</v>
      </c>
      <c r="I424" s="3">
        <v>599.519462</v>
      </c>
      <c r="J424" s="3">
        <v>20.874246</v>
      </c>
      <c r="K424" s="3">
        <v>172.578613</v>
      </c>
      <c r="L424" s="3">
        <v>22.696967</v>
      </c>
      <c r="M424" s="3">
        <v>13.299965</v>
      </c>
      <c r="N424" s="3">
        <v>600.753013</v>
      </c>
      <c r="O424" s="3">
        <v>10.056655</v>
      </c>
      <c r="P424" s="3">
        <v>83.164839</v>
      </c>
      <c r="Q424" s="3">
        <v>8.275313</v>
      </c>
      <c r="R424" s="3">
        <v>10.969736</v>
      </c>
      <c r="S424" s="3">
        <v>1.08308</v>
      </c>
      <c r="T424" s="3">
        <v>6.352538</v>
      </c>
      <c r="U424" s="3">
        <v>0.633598</v>
      </c>
      <c r="V424" s="3">
        <v>30.991321</v>
      </c>
      <c r="W424" s="3">
        <v>603.805297</v>
      </c>
      <c r="X424" s="3">
        <v>10.817591</v>
      </c>
      <c r="Y424" s="3">
        <v>89.413773</v>
      </c>
      <c r="Z424" s="3">
        <v>8.258386</v>
      </c>
      <c r="AA424" s="3">
        <v>11.727231</v>
      </c>
      <c r="AB424" s="3">
        <v>1.091934</v>
      </c>
      <c r="AC424" s="3">
        <v>6.947427</v>
      </c>
      <c r="AD424" s="3">
        <v>0.641671</v>
      </c>
      <c r="AE424" s="3">
        <v>15.944107</v>
      </c>
    </row>
    <row r="425" spans="1:31" ht="12.75">
      <c r="A425">
        <v>137552</v>
      </c>
      <c r="B425">
        <v>2010</v>
      </c>
      <c r="C425">
        <v>4</v>
      </c>
      <c r="D425">
        <v>7</v>
      </c>
      <c r="E425">
        <v>13</v>
      </c>
      <c r="F425">
        <v>12</v>
      </c>
      <c r="G425">
        <v>52</v>
      </c>
      <c r="H425" s="3">
        <v>9.991991</v>
      </c>
      <c r="I425" s="3">
        <v>599.519462</v>
      </c>
      <c r="J425" s="3">
        <v>20.733932</v>
      </c>
      <c r="K425" s="3">
        <v>171.758263</v>
      </c>
      <c r="L425" s="3">
        <v>22.288788</v>
      </c>
      <c r="M425" s="3">
        <v>13.123569</v>
      </c>
      <c r="N425" s="3">
        <v>600.176033</v>
      </c>
      <c r="O425" s="3">
        <v>9.918489</v>
      </c>
      <c r="P425" s="3">
        <v>82.15319</v>
      </c>
      <c r="Q425" s="3">
        <v>8.300053</v>
      </c>
      <c r="R425" s="3">
        <v>10.713646</v>
      </c>
      <c r="S425" s="3">
        <v>1.066673</v>
      </c>
      <c r="T425" s="3">
        <v>6.238035</v>
      </c>
      <c r="U425" s="3">
        <v>0.625264</v>
      </c>
      <c r="V425" s="3">
        <v>30.892136</v>
      </c>
      <c r="W425" s="3">
        <v>603.796955</v>
      </c>
      <c r="X425" s="3">
        <v>10.815443</v>
      </c>
      <c r="Y425" s="3">
        <v>89.605073</v>
      </c>
      <c r="Z425" s="3">
        <v>8.283647</v>
      </c>
      <c r="AA425" s="3">
        <v>11.575143</v>
      </c>
      <c r="AB425" s="3">
        <v>1.075267</v>
      </c>
      <c r="AC425" s="3">
        <v>6.885535</v>
      </c>
      <c r="AD425" s="3">
        <v>0.633077</v>
      </c>
      <c r="AE425" s="3">
        <v>15.835953</v>
      </c>
    </row>
    <row r="426" spans="1:31" ht="12.75">
      <c r="A426">
        <v>137553</v>
      </c>
      <c r="B426">
        <v>2010</v>
      </c>
      <c r="C426">
        <v>4</v>
      </c>
      <c r="D426">
        <v>7</v>
      </c>
      <c r="E426">
        <v>13</v>
      </c>
      <c r="F426">
        <v>22</v>
      </c>
      <c r="G426">
        <v>52</v>
      </c>
      <c r="H426" s="3">
        <v>9.991991</v>
      </c>
      <c r="I426" s="3">
        <v>599.519462</v>
      </c>
      <c r="J426" s="3">
        <v>20.766731</v>
      </c>
      <c r="K426" s="3">
        <v>172.455169</v>
      </c>
      <c r="L426" s="3">
        <v>22.571969</v>
      </c>
      <c r="M426" s="3">
        <v>12.474148</v>
      </c>
      <c r="N426" s="3">
        <v>600.35189</v>
      </c>
      <c r="O426" s="3">
        <v>9.960363</v>
      </c>
      <c r="P426" s="3">
        <v>82.77048</v>
      </c>
      <c r="Q426" s="3">
        <v>8.31698</v>
      </c>
      <c r="R426" s="3">
        <v>10.755161</v>
      </c>
      <c r="S426" s="3">
        <v>1.075007</v>
      </c>
      <c r="T426" s="3">
        <v>5.99717</v>
      </c>
      <c r="U426" s="3">
        <v>0.600004</v>
      </c>
      <c r="V426" s="3">
        <v>30.792533</v>
      </c>
      <c r="W426" s="3">
        <v>603.761778</v>
      </c>
      <c r="X426" s="3">
        <v>10.806367</v>
      </c>
      <c r="Y426" s="3">
        <v>89.684689</v>
      </c>
      <c r="Z426" s="3">
        <v>8.300053</v>
      </c>
      <c r="AA426" s="3">
        <v>11.816808</v>
      </c>
      <c r="AB426" s="3">
        <v>1.092194</v>
      </c>
      <c r="AC426" s="3">
        <v>6.476979</v>
      </c>
      <c r="AD426" s="3">
        <v>0.599743</v>
      </c>
      <c r="AE426" s="3">
        <v>15.727889</v>
      </c>
    </row>
    <row r="427" spans="1:31" ht="12.75">
      <c r="A427">
        <v>137554</v>
      </c>
      <c r="B427">
        <v>2010</v>
      </c>
      <c r="C427">
        <v>4</v>
      </c>
      <c r="D427">
        <v>7</v>
      </c>
      <c r="E427">
        <v>13</v>
      </c>
      <c r="F427">
        <v>32</v>
      </c>
      <c r="G427">
        <v>52</v>
      </c>
      <c r="H427" s="3">
        <v>9.991991</v>
      </c>
      <c r="I427" s="3">
        <v>599.519462</v>
      </c>
      <c r="J427" s="3">
        <v>20.791108</v>
      </c>
      <c r="K427" s="3">
        <v>171.785914</v>
      </c>
      <c r="L427" s="3">
        <v>22.814997</v>
      </c>
      <c r="M427" s="3">
        <v>13.145347</v>
      </c>
      <c r="N427" s="3">
        <v>600.35726</v>
      </c>
      <c r="O427" s="3">
        <v>9.961734</v>
      </c>
      <c r="P427" s="3">
        <v>82.298269</v>
      </c>
      <c r="Q427" s="3">
        <v>8.26698</v>
      </c>
      <c r="R427" s="3">
        <v>10.920783</v>
      </c>
      <c r="S427" s="3">
        <v>1.091674</v>
      </c>
      <c r="T427" s="3">
        <v>6.320455</v>
      </c>
      <c r="U427" s="3">
        <v>0.633337</v>
      </c>
      <c r="V427" s="3">
        <v>30.692915</v>
      </c>
      <c r="W427" s="3">
        <v>603.850802</v>
      </c>
      <c r="X427" s="3">
        <v>10.829374</v>
      </c>
      <c r="Y427" s="3">
        <v>89.487646</v>
      </c>
      <c r="Z427" s="3">
        <v>8.250053</v>
      </c>
      <c r="AA427" s="3">
        <v>11.894214</v>
      </c>
      <c r="AB427" s="3">
        <v>1.108861</v>
      </c>
      <c r="AC427" s="3">
        <v>6.824891</v>
      </c>
      <c r="AD427" s="3">
        <v>0.633077</v>
      </c>
      <c r="AE427" s="3">
        <v>15.619595</v>
      </c>
    </row>
    <row r="428" spans="1:31" ht="12.75">
      <c r="A428">
        <v>137555</v>
      </c>
      <c r="B428">
        <v>2010</v>
      </c>
      <c r="C428">
        <v>4</v>
      </c>
      <c r="D428">
        <v>7</v>
      </c>
      <c r="E428">
        <v>13</v>
      </c>
      <c r="F428">
        <v>42</v>
      </c>
      <c r="G428">
        <v>52</v>
      </c>
      <c r="H428" s="3">
        <v>9.991991</v>
      </c>
      <c r="I428" s="3">
        <v>599.519462</v>
      </c>
      <c r="J428" s="3">
        <v>20.747127</v>
      </c>
      <c r="K428" s="3">
        <v>176.421147</v>
      </c>
      <c r="L428" s="3">
        <v>18.047983</v>
      </c>
      <c r="M428" s="3">
        <v>12.835993</v>
      </c>
      <c r="N428" s="3">
        <v>600.080584</v>
      </c>
      <c r="O428" s="3">
        <v>9.895622</v>
      </c>
      <c r="P428" s="3">
        <v>84.145847</v>
      </c>
      <c r="Q428" s="3">
        <v>8.508127</v>
      </c>
      <c r="R428" s="3">
        <v>8.617073</v>
      </c>
      <c r="S428" s="3">
        <v>0.867193</v>
      </c>
      <c r="T428" s="3">
        <v>6.113786</v>
      </c>
      <c r="U428" s="3">
        <v>0.616671</v>
      </c>
      <c r="V428" s="3">
        <v>30.593959</v>
      </c>
      <c r="W428" s="3">
        <v>603.936804</v>
      </c>
      <c r="X428" s="3">
        <v>10.851505</v>
      </c>
      <c r="Y428" s="3">
        <v>92.2753</v>
      </c>
      <c r="Z428" s="3">
        <v>8.491721</v>
      </c>
      <c r="AA428" s="3">
        <v>9.43091</v>
      </c>
      <c r="AB428" s="3">
        <v>0.875526</v>
      </c>
      <c r="AC428" s="3">
        <v>6.722207</v>
      </c>
      <c r="AD428" s="3">
        <v>0.624744</v>
      </c>
      <c r="AE428" s="3">
        <v>15.51108</v>
      </c>
    </row>
    <row r="429" spans="1:31" ht="12.75">
      <c r="A429">
        <v>137556</v>
      </c>
      <c r="B429">
        <v>2010</v>
      </c>
      <c r="C429">
        <v>4</v>
      </c>
      <c r="D429">
        <v>7</v>
      </c>
      <c r="E429">
        <v>13</v>
      </c>
      <c r="F429">
        <v>52</v>
      </c>
      <c r="G429">
        <v>52</v>
      </c>
      <c r="H429" s="3">
        <v>9.991991</v>
      </c>
      <c r="I429" s="3">
        <v>599.519462</v>
      </c>
      <c r="J429" s="3">
        <v>20.785232</v>
      </c>
      <c r="K429" s="3">
        <v>175.220624</v>
      </c>
      <c r="L429" s="3">
        <v>19.269084</v>
      </c>
      <c r="M429" s="3">
        <v>13.195321</v>
      </c>
      <c r="N429" s="3">
        <v>600.18358</v>
      </c>
      <c r="O429" s="3">
        <v>9.92025</v>
      </c>
      <c r="P429" s="3">
        <v>83.676853</v>
      </c>
      <c r="Q429" s="3">
        <v>8.44146</v>
      </c>
      <c r="R429" s="3">
        <v>9.139204</v>
      </c>
      <c r="S429" s="3">
        <v>0.916933</v>
      </c>
      <c r="T429" s="3">
        <v>6.306481</v>
      </c>
      <c r="U429" s="3">
        <v>0.633598</v>
      </c>
      <c r="V429" s="3">
        <v>30.494757</v>
      </c>
      <c r="W429" s="3">
        <v>603.989749</v>
      </c>
      <c r="X429" s="3">
        <v>10.864982</v>
      </c>
      <c r="Y429" s="3">
        <v>91.543771</v>
      </c>
      <c r="Z429" s="3">
        <v>8.424794</v>
      </c>
      <c r="AA429" s="3">
        <v>10.12988</v>
      </c>
      <c r="AB429" s="3">
        <v>0.934121</v>
      </c>
      <c r="AC429" s="3">
        <v>6.88884</v>
      </c>
      <c r="AD429" s="3">
        <v>0.633077</v>
      </c>
      <c r="AE429" s="3">
        <v>15.40243</v>
      </c>
    </row>
    <row r="430" spans="1:31" ht="12.75">
      <c r="A430">
        <v>137557</v>
      </c>
      <c r="B430">
        <v>2010</v>
      </c>
      <c r="C430">
        <v>4</v>
      </c>
      <c r="D430">
        <v>7</v>
      </c>
      <c r="E430">
        <v>14</v>
      </c>
      <c r="F430">
        <v>2</v>
      </c>
      <c r="G430">
        <v>52</v>
      </c>
      <c r="H430" s="3">
        <v>9.991991</v>
      </c>
      <c r="I430" s="3">
        <v>599.519462</v>
      </c>
      <c r="J430" s="3">
        <v>20.65776</v>
      </c>
      <c r="K430" s="3">
        <v>173.346528</v>
      </c>
      <c r="L430" s="3">
        <v>20.011664</v>
      </c>
      <c r="M430" s="3">
        <v>13.054749</v>
      </c>
      <c r="N430" s="3">
        <v>599.908769</v>
      </c>
      <c r="O430" s="3">
        <v>9.854941</v>
      </c>
      <c r="P430" s="3">
        <v>82.743951</v>
      </c>
      <c r="Q430" s="3">
        <v>8.408387</v>
      </c>
      <c r="R430" s="3">
        <v>9.513587</v>
      </c>
      <c r="S430" s="3">
        <v>0.958339</v>
      </c>
      <c r="T430" s="3">
        <v>6.213087</v>
      </c>
      <c r="U430" s="3">
        <v>0.625264</v>
      </c>
      <c r="V430" s="3">
        <v>30.396207</v>
      </c>
      <c r="W430" s="3">
        <v>603.748259</v>
      </c>
      <c r="X430" s="3">
        <v>10.802819</v>
      </c>
      <c r="Y430" s="3">
        <v>90.602577</v>
      </c>
      <c r="Z430" s="3">
        <v>8.39146</v>
      </c>
      <c r="AA430" s="3">
        <v>10.498077</v>
      </c>
      <c r="AB430" s="3">
        <v>0.967194</v>
      </c>
      <c r="AC430" s="3">
        <v>6.841661</v>
      </c>
      <c r="AD430" s="3">
        <v>0.633337</v>
      </c>
      <c r="AE430" s="3">
        <v>15.294402</v>
      </c>
    </row>
    <row r="431" spans="1:31" ht="12.75">
      <c r="A431">
        <v>137558</v>
      </c>
      <c r="B431">
        <v>2010</v>
      </c>
      <c r="C431">
        <v>4</v>
      </c>
      <c r="D431">
        <v>7</v>
      </c>
      <c r="E431">
        <v>14</v>
      </c>
      <c r="F431">
        <v>12</v>
      </c>
      <c r="G431">
        <v>52</v>
      </c>
      <c r="H431" s="3">
        <v>9.991991</v>
      </c>
      <c r="I431" s="3">
        <v>599.519462</v>
      </c>
      <c r="J431" s="3">
        <v>20.702368</v>
      </c>
      <c r="K431" s="3">
        <v>173.697614</v>
      </c>
      <c r="L431" s="3">
        <v>19.9471</v>
      </c>
      <c r="M431" s="3">
        <v>13.211092</v>
      </c>
      <c r="N431" s="3">
        <v>599.942573</v>
      </c>
      <c r="O431" s="3">
        <v>9.863041</v>
      </c>
      <c r="P431" s="3">
        <v>82.729109</v>
      </c>
      <c r="Q431" s="3">
        <v>8.400054</v>
      </c>
      <c r="R431" s="3">
        <v>9.531741</v>
      </c>
      <c r="S431" s="3">
        <v>0.9586</v>
      </c>
      <c r="T431" s="3">
        <v>6.289392</v>
      </c>
      <c r="U431" s="3">
        <v>0.633337</v>
      </c>
      <c r="V431" s="3">
        <v>30.297577</v>
      </c>
      <c r="W431" s="3">
        <v>603.889701</v>
      </c>
      <c r="X431" s="3">
        <v>10.839327</v>
      </c>
      <c r="Y431" s="3">
        <v>90.968505</v>
      </c>
      <c r="Z431" s="3">
        <v>8.383647</v>
      </c>
      <c r="AA431" s="3">
        <v>10.415359</v>
      </c>
      <c r="AB431" s="3">
        <v>0.966673</v>
      </c>
      <c r="AC431" s="3">
        <v>6.921699</v>
      </c>
      <c r="AD431" s="3">
        <v>0.641671</v>
      </c>
      <c r="AE431" s="3">
        <v>15.186009</v>
      </c>
    </row>
    <row r="432" spans="1:31" ht="12.75">
      <c r="A432">
        <v>137559</v>
      </c>
      <c r="B432">
        <v>2010</v>
      </c>
      <c r="C432">
        <v>4</v>
      </c>
      <c r="D432">
        <v>7</v>
      </c>
      <c r="E432">
        <v>14</v>
      </c>
      <c r="F432">
        <v>22</v>
      </c>
      <c r="G432">
        <v>52</v>
      </c>
      <c r="H432" s="3">
        <v>9.991991</v>
      </c>
      <c r="I432" s="3">
        <v>599.519462</v>
      </c>
      <c r="J432" s="3">
        <v>20.634778</v>
      </c>
      <c r="K432" s="3">
        <v>173.765836</v>
      </c>
      <c r="L432" s="3">
        <v>19.332504</v>
      </c>
      <c r="M432" s="3">
        <v>13.082202</v>
      </c>
      <c r="N432" s="3">
        <v>599.74258</v>
      </c>
      <c r="O432" s="3">
        <v>9.81573</v>
      </c>
      <c r="P432" s="3">
        <v>82.624965</v>
      </c>
      <c r="Q432" s="3">
        <v>8.425054</v>
      </c>
      <c r="R432" s="3">
        <v>9.224519</v>
      </c>
      <c r="S432" s="3">
        <v>0.93386</v>
      </c>
      <c r="T432" s="3">
        <v>6.229362</v>
      </c>
      <c r="U432" s="3">
        <v>0.633077</v>
      </c>
      <c r="V432" s="3">
        <v>30.19942</v>
      </c>
      <c r="W432" s="3">
        <v>603.810835</v>
      </c>
      <c r="X432" s="3">
        <v>10.819048</v>
      </c>
      <c r="Y432" s="3">
        <v>91.140872</v>
      </c>
      <c r="Z432" s="3">
        <v>8.416721</v>
      </c>
      <c r="AA432" s="3">
        <v>10.107985</v>
      </c>
      <c r="AB432" s="3">
        <v>0.942194</v>
      </c>
      <c r="AC432" s="3">
        <v>6.85284</v>
      </c>
      <c r="AD432" s="3">
        <v>0.633077</v>
      </c>
      <c r="AE432" s="3">
        <v>15.077819</v>
      </c>
    </row>
    <row r="433" spans="1:31" ht="12.75">
      <c r="A433">
        <v>137560</v>
      </c>
      <c r="B433">
        <v>2010</v>
      </c>
      <c r="C433">
        <v>4</v>
      </c>
      <c r="D433">
        <v>7</v>
      </c>
      <c r="E433">
        <v>14</v>
      </c>
      <c r="F433">
        <v>32</v>
      </c>
      <c r="G433">
        <v>52</v>
      </c>
      <c r="H433" s="3">
        <v>9.991991</v>
      </c>
      <c r="I433" s="3">
        <v>599.519462</v>
      </c>
      <c r="J433" s="3">
        <v>20.591112</v>
      </c>
      <c r="K433" s="3">
        <v>173.89528</v>
      </c>
      <c r="L433" s="3">
        <v>18.978432</v>
      </c>
      <c r="M433" s="3">
        <v>12.870605</v>
      </c>
      <c r="N433" s="3">
        <v>599.807322</v>
      </c>
      <c r="O433" s="3">
        <v>9.83097</v>
      </c>
      <c r="P433" s="3">
        <v>83.050624</v>
      </c>
      <c r="Q433" s="3">
        <v>8.458387</v>
      </c>
      <c r="R433" s="3">
        <v>9.069325</v>
      </c>
      <c r="S433" s="3">
        <v>0.916933</v>
      </c>
      <c r="T433" s="3">
        <v>6.110064</v>
      </c>
      <c r="U433" s="3">
        <v>0.616671</v>
      </c>
      <c r="V433" s="3">
        <v>30.10111</v>
      </c>
      <c r="W433" s="3">
        <v>603.581285</v>
      </c>
      <c r="X433" s="3">
        <v>10.760142</v>
      </c>
      <c r="Y433" s="3">
        <v>90.844656</v>
      </c>
      <c r="Z433" s="3">
        <v>8.44146</v>
      </c>
      <c r="AA433" s="3">
        <v>9.909107</v>
      </c>
      <c r="AB433" s="3">
        <v>0.925787</v>
      </c>
      <c r="AC433" s="3">
        <v>6.760541</v>
      </c>
      <c r="AD433" s="3">
        <v>0.624744</v>
      </c>
      <c r="AE433" s="3">
        <v>14.970217</v>
      </c>
    </row>
    <row r="434" spans="1:31" ht="12.75">
      <c r="A434">
        <v>137561</v>
      </c>
      <c r="B434">
        <v>2010</v>
      </c>
      <c r="C434">
        <v>4</v>
      </c>
      <c r="D434">
        <v>7</v>
      </c>
      <c r="E434">
        <v>14</v>
      </c>
      <c r="F434">
        <v>42</v>
      </c>
      <c r="G434">
        <v>52</v>
      </c>
      <c r="H434" s="3">
        <v>9.991991</v>
      </c>
      <c r="I434" s="3">
        <v>599.519462</v>
      </c>
      <c r="J434" s="3">
        <v>20.723027</v>
      </c>
      <c r="K434" s="3">
        <v>173.886122</v>
      </c>
      <c r="L434" s="3">
        <v>20.238522</v>
      </c>
      <c r="M434" s="3">
        <v>12.937423</v>
      </c>
      <c r="N434" s="3">
        <v>600.291597</v>
      </c>
      <c r="O434" s="3">
        <v>9.946119</v>
      </c>
      <c r="P434" s="3">
        <v>83.42049</v>
      </c>
      <c r="Q434" s="3">
        <v>8.400054</v>
      </c>
      <c r="R434" s="3">
        <v>9.756717</v>
      </c>
      <c r="S434" s="3">
        <v>0.975267</v>
      </c>
      <c r="T434" s="3">
        <v>6.20324</v>
      </c>
      <c r="U434" s="3">
        <v>0.616671</v>
      </c>
      <c r="V434" s="3">
        <v>30.001649</v>
      </c>
      <c r="W434" s="3">
        <v>603.64687</v>
      </c>
      <c r="X434" s="3">
        <v>10.776907</v>
      </c>
      <c r="Y434" s="3">
        <v>90.465632</v>
      </c>
      <c r="Z434" s="3">
        <v>8.39172</v>
      </c>
      <c r="AA434" s="3">
        <v>10.481805</v>
      </c>
      <c r="AB434" s="3">
        <v>0.975527</v>
      </c>
      <c r="AC434" s="3">
        <v>6.734183</v>
      </c>
      <c r="AD434" s="3">
        <v>0.624744</v>
      </c>
      <c r="AE434" s="3">
        <v>14.862448</v>
      </c>
    </row>
    <row r="435" spans="1:31" ht="12.75">
      <c r="A435">
        <v>137562</v>
      </c>
      <c r="B435">
        <v>2010</v>
      </c>
      <c r="C435">
        <v>4</v>
      </c>
      <c r="D435">
        <v>7</v>
      </c>
      <c r="E435">
        <v>14</v>
      </c>
      <c r="F435">
        <v>55</v>
      </c>
      <c r="G435">
        <v>22</v>
      </c>
      <c r="H435" s="3">
        <v>12.492007</v>
      </c>
      <c r="I435" s="3">
        <v>749.520422</v>
      </c>
      <c r="J435" s="3">
        <v>21.049204</v>
      </c>
      <c r="K435" s="3">
        <v>220.981991</v>
      </c>
      <c r="L435" s="3">
        <v>19.126825</v>
      </c>
      <c r="M435" s="3">
        <v>22.83257</v>
      </c>
      <c r="N435" s="3">
        <v>601.44096</v>
      </c>
      <c r="O435" s="3">
        <v>10.224912</v>
      </c>
      <c r="P435" s="3">
        <v>107.350215</v>
      </c>
      <c r="Q435" s="3">
        <v>10.53314</v>
      </c>
      <c r="R435" s="3">
        <v>9.27936</v>
      </c>
      <c r="S435" s="3">
        <v>0.900527</v>
      </c>
      <c r="T435" s="3">
        <v>11.096342</v>
      </c>
      <c r="U435" s="3">
        <v>1.05834</v>
      </c>
      <c r="V435" s="3">
        <v>29.873837</v>
      </c>
      <c r="W435" s="3">
        <v>603.829703</v>
      </c>
      <c r="X435" s="3">
        <v>10.824292</v>
      </c>
      <c r="Y435" s="3">
        <v>113.631776</v>
      </c>
      <c r="Z435" s="3">
        <v>10.524807</v>
      </c>
      <c r="AA435" s="3">
        <v>9.847465</v>
      </c>
      <c r="AB435" s="3">
        <v>0.900787</v>
      </c>
      <c r="AC435" s="3">
        <v>11.736228</v>
      </c>
      <c r="AD435" s="3">
        <v>1.066413</v>
      </c>
      <c r="AE435" s="3">
        <v>14.727144</v>
      </c>
    </row>
    <row r="436" spans="1:31" ht="12.75">
      <c r="A436">
        <v>137563</v>
      </c>
      <c r="B436">
        <v>2010</v>
      </c>
      <c r="C436">
        <v>4</v>
      </c>
      <c r="D436">
        <v>7</v>
      </c>
      <c r="E436">
        <v>15</v>
      </c>
      <c r="F436">
        <v>5</v>
      </c>
      <c r="G436">
        <v>23</v>
      </c>
      <c r="H436" s="3">
        <v>9.991991</v>
      </c>
      <c r="I436" s="3">
        <v>599.519462</v>
      </c>
      <c r="J436" s="3">
        <v>21.459941</v>
      </c>
      <c r="K436" s="3">
        <v>180.468708</v>
      </c>
      <c r="L436" s="3">
        <v>20.324858</v>
      </c>
      <c r="M436" s="3">
        <v>13.633278</v>
      </c>
      <c r="N436" s="3">
        <v>602.572268</v>
      </c>
      <c r="O436" s="3">
        <v>10.504229</v>
      </c>
      <c r="P436" s="3">
        <v>88.294057</v>
      </c>
      <c r="Q436" s="3">
        <v>8.41646</v>
      </c>
      <c r="R436" s="3">
        <v>9.953625</v>
      </c>
      <c r="S436" s="3">
        <v>0.942194</v>
      </c>
      <c r="T436" s="3">
        <v>6.710171</v>
      </c>
      <c r="U436" s="3">
        <v>0.633337</v>
      </c>
      <c r="V436" s="3">
        <v>29.768795</v>
      </c>
      <c r="W436" s="3">
        <v>604.339034</v>
      </c>
      <c r="X436" s="3">
        <v>10.955713</v>
      </c>
      <c r="Y436" s="3">
        <v>92.17465</v>
      </c>
      <c r="Z436" s="3">
        <v>8.408387</v>
      </c>
      <c r="AA436" s="3">
        <v>10.371233</v>
      </c>
      <c r="AB436" s="3">
        <v>0.950527</v>
      </c>
      <c r="AC436" s="3">
        <v>6.923107</v>
      </c>
      <c r="AD436" s="3">
        <v>0.633077</v>
      </c>
      <c r="AE436" s="3">
        <v>14.617587</v>
      </c>
    </row>
    <row r="437" spans="1:31" ht="12.75">
      <c r="A437">
        <v>137564</v>
      </c>
      <c r="B437">
        <v>2010</v>
      </c>
      <c r="C437">
        <v>4</v>
      </c>
      <c r="D437">
        <v>7</v>
      </c>
      <c r="E437">
        <v>15</v>
      </c>
      <c r="F437">
        <v>15</v>
      </c>
      <c r="G437">
        <v>23</v>
      </c>
      <c r="H437" s="3">
        <v>9.991991</v>
      </c>
      <c r="I437" s="3">
        <v>599.519462</v>
      </c>
      <c r="J437" s="3">
        <v>21.325165</v>
      </c>
      <c r="K437" s="3">
        <v>178.955716</v>
      </c>
      <c r="L437" s="3">
        <v>20.512044</v>
      </c>
      <c r="M437" s="3">
        <v>13.611689</v>
      </c>
      <c r="N437" s="3">
        <v>602.384511</v>
      </c>
      <c r="O437" s="3">
        <v>10.457239</v>
      </c>
      <c r="P437" s="3">
        <v>87.647664</v>
      </c>
      <c r="Q437" s="3">
        <v>8.400054</v>
      </c>
      <c r="R437" s="3">
        <v>10.054328</v>
      </c>
      <c r="S437" s="3">
        <v>0.950266</v>
      </c>
      <c r="T437" s="3">
        <v>6.785365</v>
      </c>
      <c r="U437" s="3">
        <v>0.641671</v>
      </c>
      <c r="V437" s="3">
        <v>29.664223</v>
      </c>
      <c r="W437" s="3">
        <v>604.000898</v>
      </c>
      <c r="X437" s="3">
        <v>10.867926</v>
      </c>
      <c r="Y437" s="3">
        <v>91.308052</v>
      </c>
      <c r="Z437" s="3">
        <v>8.39172</v>
      </c>
      <c r="AA437" s="3">
        <v>10.457716</v>
      </c>
      <c r="AB437" s="3">
        <v>0.967194</v>
      </c>
      <c r="AC437" s="3">
        <v>6.826324</v>
      </c>
      <c r="AD437" s="3">
        <v>0.633077</v>
      </c>
      <c r="AE437" s="3">
        <v>14.508908</v>
      </c>
    </row>
    <row r="438" spans="1:31" ht="12.75">
      <c r="A438">
        <v>137565</v>
      </c>
      <c r="B438">
        <v>2010</v>
      </c>
      <c r="C438">
        <v>4</v>
      </c>
      <c r="D438">
        <v>7</v>
      </c>
      <c r="E438">
        <v>15</v>
      </c>
      <c r="F438">
        <v>25</v>
      </c>
      <c r="G438">
        <v>23</v>
      </c>
      <c r="H438" s="3">
        <v>9.991991</v>
      </c>
      <c r="I438" s="3">
        <v>599.519462</v>
      </c>
      <c r="J438" s="3">
        <v>21.21717</v>
      </c>
      <c r="K438" s="3">
        <v>179.6536</v>
      </c>
      <c r="L438" s="3">
        <v>19.128485</v>
      </c>
      <c r="M438" s="3">
        <v>13.219814</v>
      </c>
      <c r="N438" s="3">
        <v>602.935975</v>
      </c>
      <c r="O438" s="3">
        <v>10.595761</v>
      </c>
      <c r="P438" s="3">
        <v>89.684314</v>
      </c>
      <c r="Q438" s="3">
        <v>8.475315</v>
      </c>
      <c r="R438" s="3">
        <v>9.598593</v>
      </c>
      <c r="S438" s="3">
        <v>0.900006</v>
      </c>
      <c r="T438" s="3">
        <v>6.589556</v>
      </c>
      <c r="U438" s="3">
        <v>0.616671</v>
      </c>
      <c r="V438" s="3">
        <v>29.558265</v>
      </c>
      <c r="W438" s="3">
        <v>603.037542</v>
      </c>
      <c r="X438" s="3">
        <v>10.621409</v>
      </c>
      <c r="Y438" s="3">
        <v>89.969286</v>
      </c>
      <c r="Z438" s="3">
        <v>8.466981</v>
      </c>
      <c r="AA438" s="3">
        <v>9.529892</v>
      </c>
      <c r="AB438" s="3">
        <v>0.900266</v>
      </c>
      <c r="AC438" s="3">
        <v>6.630258</v>
      </c>
      <c r="AD438" s="3">
        <v>0.624744</v>
      </c>
      <c r="AE438" s="3">
        <v>14.402694</v>
      </c>
    </row>
    <row r="439" spans="1:31" ht="12.75">
      <c r="A439">
        <v>137566</v>
      </c>
      <c r="B439">
        <v>2010</v>
      </c>
      <c r="C439">
        <v>4</v>
      </c>
      <c r="D439">
        <v>7</v>
      </c>
      <c r="E439">
        <v>15</v>
      </c>
      <c r="F439">
        <v>35</v>
      </c>
      <c r="G439">
        <v>23</v>
      </c>
      <c r="H439" s="3">
        <v>9.991991</v>
      </c>
      <c r="I439" s="3">
        <v>599.519462</v>
      </c>
      <c r="J439" s="3">
        <v>21.121125</v>
      </c>
      <c r="K439" s="3">
        <v>178.610167</v>
      </c>
      <c r="L439" s="3">
        <v>19.266119</v>
      </c>
      <c r="M439" s="3">
        <v>13.164455</v>
      </c>
      <c r="N439" s="3">
        <v>603.290303</v>
      </c>
      <c r="O439" s="3">
        <v>10.685742</v>
      </c>
      <c r="P439" s="3">
        <v>90.375498</v>
      </c>
      <c r="Q439" s="3">
        <v>8.46646</v>
      </c>
      <c r="R439" s="3">
        <v>9.772496</v>
      </c>
      <c r="S439" s="3">
        <v>0.90886</v>
      </c>
      <c r="T439" s="3">
        <v>6.622107</v>
      </c>
      <c r="U439" s="3">
        <v>0.616671</v>
      </c>
      <c r="V439" s="3">
        <v>29.451408</v>
      </c>
      <c r="W439" s="3">
        <v>602.297467</v>
      </c>
      <c r="X439" s="3">
        <v>10.435383</v>
      </c>
      <c r="Y439" s="3">
        <v>88.234668</v>
      </c>
      <c r="Z439" s="3">
        <v>8.458387</v>
      </c>
      <c r="AA439" s="3">
        <v>9.493623</v>
      </c>
      <c r="AB439" s="3">
        <v>0.90886</v>
      </c>
      <c r="AC439" s="3">
        <v>6.542348</v>
      </c>
      <c r="AD439" s="3">
        <v>0.624744</v>
      </c>
      <c r="AE439" s="3">
        <v>14.29834</v>
      </c>
    </row>
    <row r="440" spans="1:31" ht="12.75">
      <c r="A440">
        <v>137567</v>
      </c>
      <c r="B440">
        <v>2010</v>
      </c>
      <c r="C440">
        <v>4</v>
      </c>
      <c r="D440">
        <v>7</v>
      </c>
      <c r="E440">
        <v>15</v>
      </c>
      <c r="F440">
        <v>45</v>
      </c>
      <c r="G440">
        <v>23</v>
      </c>
      <c r="H440" s="3">
        <v>9.991991</v>
      </c>
      <c r="I440" s="3">
        <v>599.519462</v>
      </c>
      <c r="J440" s="3">
        <v>21.106461</v>
      </c>
      <c r="K440" s="3">
        <v>177.323022</v>
      </c>
      <c r="L440" s="3">
        <v>20.18659</v>
      </c>
      <c r="M440" s="3">
        <v>13.386535</v>
      </c>
      <c r="N440" s="3">
        <v>603.749698</v>
      </c>
      <c r="O440" s="3">
        <v>10.803371</v>
      </c>
      <c r="P440" s="3">
        <v>90.806923</v>
      </c>
      <c r="Q440" s="3">
        <v>8.41646</v>
      </c>
      <c r="R440" s="3">
        <v>10.262529</v>
      </c>
      <c r="S440" s="3">
        <v>0.942194</v>
      </c>
      <c r="T440" s="3">
        <v>6.876808</v>
      </c>
      <c r="U440" s="3">
        <v>0.633337</v>
      </c>
      <c r="V440" s="3">
        <v>29.343374</v>
      </c>
      <c r="W440" s="3">
        <v>601.76364</v>
      </c>
      <c r="X440" s="3">
        <v>10.30309</v>
      </c>
      <c r="Y440" s="3">
        <v>86.516099</v>
      </c>
      <c r="Z440" s="3">
        <v>8.399793</v>
      </c>
      <c r="AA440" s="3">
        <v>9.924061</v>
      </c>
      <c r="AB440" s="3">
        <v>0.95886</v>
      </c>
      <c r="AC440" s="3">
        <v>6.509727</v>
      </c>
      <c r="AD440" s="3">
        <v>0.633337</v>
      </c>
      <c r="AE440" s="3">
        <v>14.195309</v>
      </c>
    </row>
    <row r="441" spans="1:31" ht="12.75">
      <c r="A441">
        <v>137568</v>
      </c>
      <c r="B441">
        <v>2010</v>
      </c>
      <c r="C441">
        <v>4</v>
      </c>
      <c r="D441">
        <v>7</v>
      </c>
      <c r="E441">
        <v>15</v>
      </c>
      <c r="F441">
        <v>55</v>
      </c>
      <c r="G441">
        <v>23</v>
      </c>
      <c r="H441" s="3">
        <v>9.991991</v>
      </c>
      <c r="I441" s="3">
        <v>599.519462</v>
      </c>
      <c r="J441" s="3">
        <v>20.936986</v>
      </c>
      <c r="K441" s="3">
        <v>176.790924</v>
      </c>
      <c r="L441" s="3">
        <v>19.003762</v>
      </c>
      <c r="M441" s="3">
        <v>13.407098</v>
      </c>
      <c r="N441" s="3">
        <v>603.481186</v>
      </c>
      <c r="O441" s="3">
        <v>10.734501</v>
      </c>
      <c r="P441" s="3">
        <v>90.659432</v>
      </c>
      <c r="Q441" s="3">
        <v>8.46646</v>
      </c>
      <c r="R441" s="3">
        <v>9.723411</v>
      </c>
      <c r="S441" s="3">
        <v>0.892193</v>
      </c>
      <c r="T441" s="3">
        <v>6.875396</v>
      </c>
      <c r="U441" s="3">
        <v>0.633337</v>
      </c>
      <c r="V441" s="3">
        <v>29.236029</v>
      </c>
      <c r="W441" s="3">
        <v>601.35359</v>
      </c>
      <c r="X441" s="3">
        <v>10.202485</v>
      </c>
      <c r="Y441" s="3">
        <v>86.131491</v>
      </c>
      <c r="Z441" s="3">
        <v>8.450054</v>
      </c>
      <c r="AA441" s="3">
        <v>9.280351</v>
      </c>
      <c r="AB441" s="3">
        <v>0.900266</v>
      </c>
      <c r="AC441" s="3">
        <v>6.531702</v>
      </c>
      <c r="AD441" s="3">
        <v>0.641671</v>
      </c>
      <c r="AE441" s="3">
        <v>14.093284</v>
      </c>
    </row>
    <row r="442" spans="1:31" ht="12.75">
      <c r="A442">
        <v>137569</v>
      </c>
      <c r="B442">
        <v>2010</v>
      </c>
      <c r="C442">
        <v>4</v>
      </c>
      <c r="D442">
        <v>7</v>
      </c>
      <c r="E442">
        <v>16</v>
      </c>
      <c r="F442">
        <v>5</v>
      </c>
      <c r="G442">
        <v>23</v>
      </c>
      <c r="H442" s="3">
        <v>9.991991</v>
      </c>
      <c r="I442" s="3">
        <v>599.519462</v>
      </c>
      <c r="J442" s="3">
        <v>20.900759</v>
      </c>
      <c r="K442" s="3">
        <v>174.719001</v>
      </c>
      <c r="L442" s="3">
        <v>20.81029</v>
      </c>
      <c r="M442" s="3">
        <v>13.310536</v>
      </c>
      <c r="N442" s="3">
        <v>603.540168</v>
      </c>
      <c r="O442" s="3">
        <v>10.749522</v>
      </c>
      <c r="P442" s="3">
        <v>89.834148</v>
      </c>
      <c r="Q442" s="3">
        <v>8.374793</v>
      </c>
      <c r="R442" s="3">
        <v>10.689568</v>
      </c>
      <c r="S442" s="3">
        <v>0.98386</v>
      </c>
      <c r="T442" s="3">
        <v>6.884762</v>
      </c>
      <c r="U442" s="3">
        <v>0.633337</v>
      </c>
      <c r="V442" s="3">
        <v>29.128534</v>
      </c>
      <c r="W442" s="3">
        <v>601.143368</v>
      </c>
      <c r="X442" s="3">
        <v>10.151237</v>
      </c>
      <c r="Y442" s="3">
        <v>84.884852</v>
      </c>
      <c r="Z442" s="3">
        <v>8.358126</v>
      </c>
      <c r="AA442" s="3">
        <v>10.120723</v>
      </c>
      <c r="AB442" s="3">
        <v>1.000788</v>
      </c>
      <c r="AC442" s="3">
        <v>6.425774</v>
      </c>
      <c r="AD442" s="3">
        <v>0.633077</v>
      </c>
      <c r="AE442" s="3">
        <v>13.991772</v>
      </c>
    </row>
    <row r="443" spans="1:31" ht="12.75">
      <c r="A443">
        <v>137570</v>
      </c>
      <c r="B443">
        <v>2010</v>
      </c>
      <c r="C443">
        <v>4</v>
      </c>
      <c r="D443">
        <v>7</v>
      </c>
      <c r="E443">
        <v>16</v>
      </c>
      <c r="F443">
        <v>15</v>
      </c>
      <c r="G443">
        <v>23</v>
      </c>
      <c r="H443" s="3">
        <v>9.991991</v>
      </c>
      <c r="I443" s="3">
        <v>599.519462</v>
      </c>
      <c r="J443" s="3">
        <v>20.966017</v>
      </c>
      <c r="K443" s="3">
        <v>176.98325</v>
      </c>
      <c r="L443" s="3">
        <v>19.081427</v>
      </c>
      <c r="M443" s="3">
        <v>13.424902</v>
      </c>
      <c r="N443" s="3">
        <v>603.675576</v>
      </c>
      <c r="O443" s="3">
        <v>10.784457</v>
      </c>
      <c r="P443" s="3">
        <v>91.042819</v>
      </c>
      <c r="Q443" s="3">
        <v>8.458387</v>
      </c>
      <c r="R443" s="3">
        <v>9.780396</v>
      </c>
      <c r="S443" s="3">
        <v>0.900006</v>
      </c>
      <c r="T443" s="3">
        <v>6.933007</v>
      </c>
      <c r="U443" s="3">
        <v>0.633598</v>
      </c>
      <c r="V443" s="3">
        <v>29.020689</v>
      </c>
      <c r="W443" s="3">
        <v>601.267768</v>
      </c>
      <c r="X443" s="3">
        <v>10.181561</v>
      </c>
      <c r="Y443" s="3">
        <v>85.940431</v>
      </c>
      <c r="Z443" s="3">
        <v>8.441721</v>
      </c>
      <c r="AA443" s="3">
        <v>9.301031</v>
      </c>
      <c r="AB443" s="3">
        <v>0.916673</v>
      </c>
      <c r="AC443" s="3">
        <v>6.491895</v>
      </c>
      <c r="AD443" s="3">
        <v>0.633598</v>
      </c>
      <c r="AE443" s="3">
        <v>13.889956</v>
      </c>
    </row>
    <row r="444" spans="1:31" ht="12.75">
      <c r="A444">
        <v>137571</v>
      </c>
      <c r="B444">
        <v>2010</v>
      </c>
      <c r="C444">
        <v>4</v>
      </c>
      <c r="D444">
        <v>7</v>
      </c>
      <c r="E444">
        <v>16</v>
      </c>
      <c r="F444">
        <v>25</v>
      </c>
      <c r="G444">
        <v>23</v>
      </c>
      <c r="H444" s="3">
        <v>9.991991</v>
      </c>
      <c r="I444" s="3">
        <v>599.519462</v>
      </c>
      <c r="J444" s="3">
        <v>21.141831</v>
      </c>
      <c r="K444" s="3">
        <v>176.336253</v>
      </c>
      <c r="L444" s="3">
        <v>21.28831</v>
      </c>
      <c r="M444" s="3">
        <v>13.622019</v>
      </c>
      <c r="N444" s="3">
        <v>604.307295</v>
      </c>
      <c r="O444" s="3">
        <v>10.947786</v>
      </c>
      <c r="P444" s="3">
        <v>91.257645</v>
      </c>
      <c r="Q444" s="3">
        <v>8.358387</v>
      </c>
      <c r="R444" s="3">
        <v>11.076244</v>
      </c>
      <c r="S444" s="3">
        <v>1.000006</v>
      </c>
      <c r="T444" s="3">
        <v>7.055085</v>
      </c>
      <c r="U444" s="3">
        <v>0.633598</v>
      </c>
      <c r="V444" s="3">
        <v>28.911211</v>
      </c>
      <c r="W444" s="3">
        <v>601.318832</v>
      </c>
      <c r="X444" s="3">
        <v>10.194045</v>
      </c>
      <c r="Y444" s="3">
        <v>85.078609</v>
      </c>
      <c r="Z444" s="3">
        <v>8.350053</v>
      </c>
      <c r="AA444" s="3">
        <v>10.212066</v>
      </c>
      <c r="AB444" s="3">
        <v>1.000267</v>
      </c>
      <c r="AC444" s="3">
        <v>6.566934</v>
      </c>
      <c r="AD444" s="3">
        <v>0.641671</v>
      </c>
      <c r="AE444" s="3">
        <v>13.788016</v>
      </c>
    </row>
    <row r="445" spans="1:37" ht="12.75">
      <c r="A445">
        <v>137572</v>
      </c>
      <c r="B445">
        <v>2010</v>
      </c>
      <c r="C445">
        <v>4</v>
      </c>
      <c r="D445">
        <v>7</v>
      </c>
      <c r="E445">
        <v>16</v>
      </c>
      <c r="F445">
        <v>35</v>
      </c>
      <c r="G445">
        <v>23</v>
      </c>
      <c r="H445" s="3">
        <v>9.991991</v>
      </c>
      <c r="I445" s="3">
        <v>599.519462</v>
      </c>
      <c r="J445" s="3">
        <v>21.233092</v>
      </c>
      <c r="K445" s="3">
        <v>180.195641</v>
      </c>
      <c r="L445" s="3">
        <v>18.719274</v>
      </c>
      <c r="M445" s="3">
        <v>13.244307</v>
      </c>
      <c r="N445" s="3">
        <v>604.443367</v>
      </c>
      <c r="O445" s="3">
        <v>10.983231</v>
      </c>
      <c r="P445" s="3">
        <v>93.142532</v>
      </c>
      <c r="Q445" s="3">
        <v>8.500315</v>
      </c>
      <c r="R445" s="3">
        <v>9.717592</v>
      </c>
      <c r="S445" s="3">
        <v>0.875006</v>
      </c>
      <c r="T445" s="3">
        <v>6.882924</v>
      </c>
      <c r="U445" s="3">
        <v>0.616671</v>
      </c>
      <c r="V445" s="3">
        <v>28.801379</v>
      </c>
      <c r="W445" s="3">
        <v>601.546875</v>
      </c>
      <c r="X445" s="3">
        <v>10.249862</v>
      </c>
      <c r="Y445" s="3">
        <v>87.05311</v>
      </c>
      <c r="Z445" s="3">
        <v>8.491461</v>
      </c>
      <c r="AA445" s="3">
        <v>9.001682</v>
      </c>
      <c r="AB445" s="3">
        <v>0.88386</v>
      </c>
      <c r="AC445" s="3">
        <v>6.361383</v>
      </c>
      <c r="AD445" s="3">
        <v>0.616671</v>
      </c>
      <c r="AE445" s="3">
        <v>13.685517</v>
      </c>
      <c r="AF445" s="7" t="s">
        <v>26</v>
      </c>
      <c r="AG445" s="7" t="s">
        <v>27</v>
      </c>
      <c r="AH445" s="4"/>
      <c r="AI445" s="4"/>
      <c r="AJ445" s="4"/>
      <c r="AK445" s="3"/>
    </row>
    <row r="446" spans="1:37" ht="12.75">
      <c r="A446">
        <v>137573</v>
      </c>
      <c r="B446">
        <v>2010</v>
      </c>
      <c r="C446">
        <v>4</v>
      </c>
      <c r="D446">
        <v>7</v>
      </c>
      <c r="E446">
        <v>16</v>
      </c>
      <c r="F446">
        <v>45</v>
      </c>
      <c r="G446">
        <v>23</v>
      </c>
      <c r="H446" s="3">
        <v>9.991991</v>
      </c>
      <c r="I446" s="3">
        <v>599.519462</v>
      </c>
      <c r="J446" s="3">
        <v>21.365093</v>
      </c>
      <c r="K446" s="3">
        <v>177.72552</v>
      </c>
      <c r="L446" s="3">
        <v>22.14387</v>
      </c>
      <c r="M446" s="3">
        <v>13.608802</v>
      </c>
      <c r="N446" s="3">
        <v>604.959154</v>
      </c>
      <c r="O446" s="3">
        <v>11.118571</v>
      </c>
      <c r="P446" s="3">
        <v>92.447134</v>
      </c>
      <c r="Q446" s="3">
        <v>8.333387</v>
      </c>
      <c r="R446" s="3">
        <v>11.505692</v>
      </c>
      <c r="S446" s="3">
        <v>1.025007</v>
      </c>
      <c r="T446" s="3">
        <v>7.143288</v>
      </c>
      <c r="U446" s="3">
        <v>0.633598</v>
      </c>
      <c r="V446" s="3">
        <v>28.690193</v>
      </c>
      <c r="W446" s="3">
        <v>601.533654</v>
      </c>
      <c r="X446" s="3">
        <v>10.246522</v>
      </c>
      <c r="Y446" s="3">
        <v>85.278385</v>
      </c>
      <c r="Z446" s="3">
        <v>8.31672</v>
      </c>
      <c r="AA446" s="3">
        <v>10.638178</v>
      </c>
      <c r="AB446" s="3">
        <v>1.041673</v>
      </c>
      <c r="AC446" s="3">
        <v>6.465515</v>
      </c>
      <c r="AD446" s="3">
        <v>0.633598</v>
      </c>
      <c r="AE446" s="3">
        <v>13.583052</v>
      </c>
      <c r="AF446" s="5">
        <f>SUM(R399:R449)</f>
        <v>472.882551</v>
      </c>
      <c r="AG446" s="5">
        <f>SUM(AA399:AA449)</f>
        <v>476.87581100000006</v>
      </c>
      <c r="AH446" s="4"/>
      <c r="AI446" s="4"/>
      <c r="AJ446" s="4"/>
      <c r="AK446" s="3"/>
    </row>
    <row r="447" spans="1:37" ht="12.75">
      <c r="A447">
        <v>137574</v>
      </c>
      <c r="B447">
        <v>2010</v>
      </c>
      <c r="C447">
        <v>4</v>
      </c>
      <c r="D447">
        <v>7</v>
      </c>
      <c r="E447">
        <v>16</v>
      </c>
      <c r="F447">
        <v>55</v>
      </c>
      <c r="G447">
        <v>23</v>
      </c>
      <c r="H447" s="3">
        <v>9.991991</v>
      </c>
      <c r="I447" s="3">
        <v>599.519462</v>
      </c>
      <c r="J447" s="3">
        <v>21.419264</v>
      </c>
      <c r="K447" s="3">
        <v>180.076703</v>
      </c>
      <c r="L447" s="3">
        <v>20.17176</v>
      </c>
      <c r="M447" s="3">
        <v>13.770276</v>
      </c>
      <c r="N447" s="3">
        <v>605.393075</v>
      </c>
      <c r="O447" s="3">
        <v>11.233634</v>
      </c>
      <c r="P447" s="3">
        <v>94.478459</v>
      </c>
      <c r="Q447" s="3">
        <v>8.424793</v>
      </c>
      <c r="R447" s="3">
        <v>10.581041</v>
      </c>
      <c r="S447" s="3">
        <v>0.93386</v>
      </c>
      <c r="T447" s="3">
        <v>7.186652</v>
      </c>
      <c r="U447" s="3">
        <v>0.633337</v>
      </c>
      <c r="V447" s="3">
        <v>28.577857</v>
      </c>
      <c r="W447" s="3">
        <v>601.284562</v>
      </c>
      <c r="X447" s="3">
        <v>10.185629</v>
      </c>
      <c r="Y447" s="3">
        <v>85.598245</v>
      </c>
      <c r="Z447" s="3">
        <v>8.41646</v>
      </c>
      <c r="AA447" s="3">
        <v>9.590719</v>
      </c>
      <c r="AB447" s="3">
        <v>0.93386</v>
      </c>
      <c r="AC447" s="3">
        <v>6.583624</v>
      </c>
      <c r="AD447" s="3">
        <v>0.641671</v>
      </c>
      <c r="AE447" s="3">
        <v>13.481196</v>
      </c>
      <c r="AF447" s="4"/>
      <c r="AG447" s="4"/>
      <c r="AH447" s="4"/>
      <c r="AI447" s="4"/>
      <c r="AJ447" s="4"/>
      <c r="AK447" s="2" t="s">
        <v>28</v>
      </c>
    </row>
    <row r="448" spans="1:37" ht="12.75">
      <c r="A448">
        <v>137575</v>
      </c>
      <c r="B448">
        <v>2010</v>
      </c>
      <c r="C448">
        <v>4</v>
      </c>
      <c r="D448">
        <v>7</v>
      </c>
      <c r="E448">
        <v>17</v>
      </c>
      <c r="F448">
        <v>5</v>
      </c>
      <c r="G448">
        <v>23</v>
      </c>
      <c r="H448" s="3">
        <v>9.991991</v>
      </c>
      <c r="I448" s="3">
        <v>599.519462</v>
      </c>
      <c r="J448" s="3">
        <v>21.486955</v>
      </c>
      <c r="K448" s="3">
        <v>181.624482</v>
      </c>
      <c r="L448" s="3">
        <v>19.469639</v>
      </c>
      <c r="M448" s="3">
        <v>13.600297</v>
      </c>
      <c r="N448" s="3">
        <v>605.59986</v>
      </c>
      <c r="O448" s="3">
        <v>11.289025</v>
      </c>
      <c r="P448" s="3">
        <v>95.47544</v>
      </c>
      <c r="Q448" s="3">
        <v>8.475054</v>
      </c>
      <c r="R448" s="3">
        <v>10.206591</v>
      </c>
      <c r="S448" s="3">
        <v>0.891672</v>
      </c>
      <c r="T448" s="3">
        <v>7.115697</v>
      </c>
      <c r="U448" s="3">
        <v>0.625264</v>
      </c>
      <c r="V448" s="3">
        <v>28.464967</v>
      </c>
      <c r="W448" s="3">
        <v>601.335036</v>
      </c>
      <c r="X448" s="3">
        <v>10.19793</v>
      </c>
      <c r="Y448" s="3">
        <v>86.149042</v>
      </c>
      <c r="Z448" s="3">
        <v>8.458387</v>
      </c>
      <c r="AA448" s="3">
        <v>9.263048</v>
      </c>
      <c r="AB448" s="3">
        <v>0.900006</v>
      </c>
      <c r="AC448" s="3">
        <v>6.484599</v>
      </c>
      <c r="AD448" s="3">
        <v>0.633598</v>
      </c>
      <c r="AE448" s="3">
        <v>13.379216</v>
      </c>
      <c r="AF448" s="7" t="s">
        <v>29</v>
      </c>
      <c r="AG448" s="7" t="s">
        <v>30</v>
      </c>
      <c r="AH448" s="7" t="s">
        <v>31</v>
      </c>
      <c r="AI448" s="7" t="s">
        <v>32</v>
      </c>
      <c r="AJ448" s="7"/>
      <c r="AK448" s="2" t="s">
        <v>33</v>
      </c>
    </row>
    <row r="449" spans="1:37" ht="12.75">
      <c r="A449">
        <v>999999</v>
      </c>
      <c r="B449">
        <v>2010</v>
      </c>
      <c r="C449">
        <v>4</v>
      </c>
      <c r="D449">
        <v>8</v>
      </c>
      <c r="E449">
        <v>1</v>
      </c>
      <c r="F449">
        <v>9</v>
      </c>
      <c r="G449">
        <v>43</v>
      </c>
      <c r="H449" s="3">
        <v>484.328136</v>
      </c>
      <c r="I449" s="3">
        <v>29059.688166</v>
      </c>
      <c r="J449" s="3">
        <v>1.095022</v>
      </c>
      <c r="K449" s="3">
        <v>0</v>
      </c>
      <c r="L449" s="3">
        <v>0</v>
      </c>
      <c r="M449" s="3">
        <v>530.365735</v>
      </c>
      <c r="N449" s="3">
        <v>310.170634</v>
      </c>
      <c r="O449" s="3">
        <v>0.483277</v>
      </c>
      <c r="P449" s="3">
        <v>0</v>
      </c>
      <c r="Q449" s="3">
        <v>0</v>
      </c>
      <c r="R449" s="3">
        <v>0</v>
      </c>
      <c r="S449" s="3">
        <v>0</v>
      </c>
      <c r="T449" s="3">
        <v>234.071364</v>
      </c>
      <c r="U449" s="3">
        <v>484.328136</v>
      </c>
      <c r="V449" s="3">
        <v>28.230899</v>
      </c>
      <c r="W449" s="3">
        <v>344.735788</v>
      </c>
      <c r="X449" s="3">
        <v>0.611745</v>
      </c>
      <c r="Y449" s="3">
        <v>0</v>
      </c>
      <c r="Z449" s="3">
        <v>0</v>
      </c>
      <c r="AA449" s="3">
        <v>0</v>
      </c>
      <c r="AB449" s="3">
        <v>0</v>
      </c>
      <c r="AC449" s="3">
        <v>296.294371</v>
      </c>
      <c r="AD449" s="3">
        <v>484.328136</v>
      </c>
      <c r="AE449" s="3">
        <v>13.082928</v>
      </c>
      <c r="AF449" s="5">
        <f>SUM(P399:P449)</f>
        <v>3777.9284039999993</v>
      </c>
      <c r="AG449" s="5">
        <f>SUM(Y399:Y449)</f>
        <v>3759.28181</v>
      </c>
      <c r="AH449" s="5">
        <f>AF449+AG449</f>
        <v>7537.210213999999</v>
      </c>
      <c r="AI449" s="5">
        <f>AH449+AF446+AG446</f>
        <v>8486.968576</v>
      </c>
      <c r="AJ449" s="4"/>
      <c r="AK449" s="6">
        <f>SUM(AI1:AI449)/1000</f>
        <v>72.80402318299998</v>
      </c>
    </row>
    <row r="450" spans="1:31" ht="12.75">
      <c r="A450" s="1" t="s">
        <v>0</v>
      </c>
      <c r="B450" s="1" t="s">
        <v>1</v>
      </c>
      <c r="C450" s="1" t="s">
        <v>2</v>
      </c>
      <c r="D450" s="1" t="s">
        <v>3</v>
      </c>
      <c r="E450" s="1" t="s">
        <v>4</v>
      </c>
      <c r="F450" s="1" t="s">
        <v>5</v>
      </c>
      <c r="G450" s="1" t="s">
        <v>6</v>
      </c>
      <c r="H450" s="2" t="s">
        <v>7</v>
      </c>
      <c r="I450" s="2" t="s">
        <v>8</v>
      </c>
      <c r="J450" s="2" t="s">
        <v>9</v>
      </c>
      <c r="K450" s="2" t="s">
        <v>10</v>
      </c>
      <c r="L450" s="2" t="s">
        <v>11</v>
      </c>
      <c r="M450" s="2" t="s">
        <v>12</v>
      </c>
      <c r="N450" s="2" t="s">
        <v>13</v>
      </c>
      <c r="O450" s="2" t="s">
        <v>14</v>
      </c>
      <c r="P450" s="2" t="s">
        <v>15</v>
      </c>
      <c r="Q450" s="2" t="s">
        <v>16</v>
      </c>
      <c r="R450" s="2" t="s">
        <v>17</v>
      </c>
      <c r="S450" s="2" t="s">
        <v>16</v>
      </c>
      <c r="T450" s="2" t="s">
        <v>18</v>
      </c>
      <c r="U450" s="2" t="s">
        <v>16</v>
      </c>
      <c r="V450" s="2" t="s">
        <v>19</v>
      </c>
      <c r="W450" s="2" t="s">
        <v>20</v>
      </c>
      <c r="X450" s="2" t="s">
        <v>21</v>
      </c>
      <c r="Y450" s="2" t="s">
        <v>22</v>
      </c>
      <c r="Z450" s="2" t="s">
        <v>16</v>
      </c>
      <c r="AA450" s="2" t="s">
        <v>23</v>
      </c>
      <c r="AB450" s="2" t="s">
        <v>16</v>
      </c>
      <c r="AC450" s="2" t="s">
        <v>24</v>
      </c>
      <c r="AD450" s="2" t="s">
        <v>16</v>
      </c>
      <c r="AE450" s="2" t="s">
        <v>25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2010-04-08T09:50:08Z</dcterms:modified>
  <cp:category/>
  <cp:version/>
  <cp:contentType/>
  <cp:contentStatus/>
</cp:coreProperties>
</file>