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980" windowHeight="7440" tabRatio="369" activeTab="0"/>
  </bookViews>
  <sheets>
    <sheet name="Joint Experiments and Activity" sheetId="1" r:id="rId1"/>
    <sheet name="ITER Research Priorities" sheetId="2" r:id="rId2"/>
    <sheet name="Definitions" sheetId="3" r:id="rId3"/>
    <sheet name="Sheet3" sheetId="4" r:id="rId4"/>
  </sheets>
  <definedNames>
    <definedName name="OLE_LINK1" localSheetId="0">'Joint Experiments and Activity'!$BK$59</definedName>
    <definedName name="_xlnm.Print_Area" localSheetId="0">'Joint Experiments and Activity'!$B:$F</definedName>
  </definedNames>
  <calcPr fullCalcOnLoad="1"/>
</workbook>
</file>

<file path=xl/comments1.xml><?xml version="1.0" encoding="utf-8"?>
<comments xmlns="http://schemas.openxmlformats.org/spreadsheetml/2006/main">
  <authors>
    <author>Lisgo Steve</author>
    <author>ITER Organization</author>
  </authors>
  <commentList>
    <comment ref="I1" authorId="0">
      <text>
        <r>
          <rPr>
            <b/>
            <sz val="9"/>
            <rFont val="Tahoma"/>
            <family val="2"/>
          </rPr>
          <t>Lisgo Steve:</t>
        </r>
        <r>
          <rPr>
            <sz val="9"/>
            <rFont val="Tahoma"/>
            <family val="2"/>
          </rPr>
          <t xml:space="preserve">
PE = Personnel Exchange
</t>
        </r>
      </text>
    </comment>
    <comment ref="H74" authorId="0">
      <text>
        <r>
          <rPr>
            <b/>
            <sz val="9"/>
            <rFont val="Tahoma"/>
            <family val="2"/>
          </rPr>
          <t>Lisgo Steve:</t>
        </r>
        <r>
          <rPr>
            <sz val="9"/>
            <rFont val="Tahoma"/>
            <family val="2"/>
          </rPr>
          <t xml:space="preserve">
This will likely be increased to "Very high"</t>
        </r>
      </text>
    </comment>
    <comment ref="H75" authorId="0">
      <text>
        <r>
          <rPr>
            <b/>
            <sz val="9"/>
            <rFont val="Tahoma"/>
            <family val="2"/>
          </rPr>
          <t>Lisgo Steve:</t>
        </r>
        <r>
          <rPr>
            <sz val="9"/>
            <rFont val="Tahoma"/>
            <family val="2"/>
          </rPr>
          <t xml:space="preserve">
This will likely be increased to "Very high"</t>
        </r>
      </text>
    </comment>
    <comment ref="H63" authorId="0">
      <text>
        <r>
          <rPr>
            <b/>
            <sz val="9"/>
            <rFont val="Tahoma"/>
            <family val="2"/>
          </rPr>
          <t>Lisgo Steve:</t>
        </r>
        <r>
          <rPr>
            <sz val="9"/>
            <rFont val="Tahoma"/>
            <family val="2"/>
          </rPr>
          <t xml:space="preserve">
This will likely be increased to "Very high"</t>
        </r>
      </text>
    </comment>
    <comment ref="H38" authorId="0">
      <text>
        <r>
          <rPr>
            <sz val="10"/>
            <rFont val="Arial"/>
            <family val="2"/>
          </rPr>
          <t>This task is rated "Critical" for He plasmas only.  For H and D it is "High".</t>
        </r>
      </text>
    </comment>
    <comment ref="H72" authorId="1">
      <text>
        <r>
          <rPr>
            <b/>
            <sz val="9"/>
            <rFont val="Tahoma"/>
            <family val="2"/>
          </rPr>
          <t>ITER Organization:</t>
        </r>
        <r>
          <rPr>
            <sz val="9"/>
            <rFont val="Tahoma"/>
            <family val="2"/>
          </rPr>
          <t xml:space="preserve">
Focus on current quench times.
</t>
        </r>
      </text>
    </comment>
    <comment ref="G39" authorId="0">
      <text>
        <r>
          <rPr>
            <b/>
            <sz val="9"/>
            <rFont val="Tahoma"/>
            <family val="2"/>
          </rPr>
          <t>Lisgo Steve:</t>
        </r>
        <r>
          <rPr>
            <sz val="9"/>
            <rFont val="Tahoma"/>
            <family val="2"/>
          </rPr>
          <t xml:space="preserve">
The IOS TG still needs to discuss the priority of this task since it's new.</t>
        </r>
      </text>
    </comment>
  </commentList>
</comments>
</file>

<file path=xl/comments2.xml><?xml version="1.0" encoding="utf-8"?>
<comments xmlns="http://schemas.openxmlformats.org/spreadsheetml/2006/main">
  <authors>
    <author>Lisgo Steve</author>
  </authors>
  <commentList>
    <comment ref="C88" authorId="0">
      <text>
        <r>
          <rPr>
            <b/>
            <sz val="9"/>
            <rFont val="Tahoma"/>
            <family val="2"/>
          </rPr>
          <t>Lisgo Steve:</t>
        </r>
        <r>
          <rPr>
            <sz val="9"/>
            <rFont val="Tahoma"/>
            <family val="2"/>
          </rPr>
          <t xml:space="preserve">
7 resistances of the Switching Units, waveforms of the converter currents and voltages in 11 circuits of the CS and PF coils, waveform of total power and waveforms of key plasma parameters</t>
        </r>
      </text>
    </comment>
    <comment ref="C90" authorId="0">
      <text>
        <r>
          <rPr>
            <b/>
            <sz val="9"/>
            <rFont val="Tahoma"/>
            <family val="2"/>
          </rPr>
          <t>Lisgo Steve:</t>
        </r>
        <r>
          <rPr>
            <sz val="9"/>
            <rFont val="Tahoma"/>
            <family val="2"/>
          </rPr>
          <t xml:space="preserve">
Includes feedback control of plasma position and shape. Development of control algorithms for early phase of plasma current ramp-up</t>
        </r>
      </text>
    </comment>
    <comment ref="J308" authorId="0">
      <text>
        <r>
          <rPr>
            <b/>
            <sz val="9"/>
            <rFont val="Tahoma"/>
            <family val="2"/>
          </rPr>
          <t>Lisgo Steve:</t>
        </r>
        <r>
          <rPr>
            <sz val="9"/>
            <rFont val="Tahoma"/>
            <family val="2"/>
          </rPr>
          <t xml:space="preserve">
The development, benchmarking and validation of heating and current drive sources are an active part of the domestic programmes, and coordinated through the ITPA Integrated Operation Scenarios Topical Group. Adaptation of these to IMAS requirements may begin after completion of the detailed design of IMAS, and will be a voluntary activity at least through the 2011-2013 Work Programme. </t>
        </r>
      </text>
    </comment>
    <comment ref="C91" authorId="0">
      <text>
        <r>
          <rPr>
            <b/>
            <sz val="9"/>
            <rFont val="Tahoma"/>
            <family val="2"/>
          </rPr>
          <t>Lisgo Steve:</t>
        </r>
        <r>
          <rPr>
            <sz val="9"/>
            <rFont val="Tahoma"/>
            <family val="2"/>
          </rPr>
          <t xml:space="preserve">
If necessary, revision of some scenarios of plasma initiation based on revised model of the power supplies, revised assumptions of plasma transport and revised control algorithms</t>
        </r>
      </text>
    </comment>
    <comment ref="C92" authorId="0">
      <text>
        <r>
          <rPr>
            <b/>
            <sz val="9"/>
            <rFont val="Tahoma"/>
            <family val="2"/>
          </rPr>
          <t>Lisgo Steve:</t>
        </r>
        <r>
          <rPr>
            <sz val="9"/>
            <rFont val="Tahoma"/>
            <family val="2"/>
          </rPr>
          <t xml:space="preserve">
Preliminary assessment of effect of TBMs, ferromagnetic insets and vacuum vessel ports on plasma initiation and early phase of plasma current ramp-up</t>
        </r>
      </text>
    </comment>
    <comment ref="C95" authorId="0">
      <text>
        <r>
          <rPr>
            <b/>
            <sz val="9"/>
            <rFont val="Tahoma"/>
            <family val="2"/>
          </rPr>
          <t>Lisgo Steve:</t>
        </r>
        <r>
          <rPr>
            <sz val="9"/>
            <rFont val="Tahoma"/>
            <family val="2"/>
          </rPr>
          <t xml:space="preserve">
Study of dependence of power required for ECRF assist of plasma initiation on the value of stray magnetic field at breakdown (voluntary R&amp;D)</t>
        </r>
      </text>
    </comment>
    <comment ref="C96" authorId="0">
      <text>
        <r>
          <rPr>
            <b/>
            <sz val="9"/>
            <rFont val="Tahoma"/>
            <family val="2"/>
          </rPr>
          <t>Lisgo Steve:</t>
        </r>
        <r>
          <rPr>
            <sz val="9"/>
            <rFont val="Tahoma"/>
            <family val="2"/>
          </rPr>
          <t xml:space="preserve">
Assessment of the upper level of ECRF power allowable at plasma initiation in ITER (limited by heat loads on the first walls diagnostic windows, mirrors etc., voluntary R&amp;D)</t>
        </r>
      </text>
    </comment>
    <comment ref="C108" authorId="0">
      <text>
        <r>
          <rPr>
            <b/>
            <sz val="9"/>
            <rFont val="Tahoma"/>
            <family val="2"/>
          </rPr>
          <t>Lisgo Steve:</t>
        </r>
        <r>
          <rPr>
            <sz val="9"/>
            <rFont val="Tahoma"/>
            <family val="2"/>
          </rPr>
          <t xml:space="preserve">
Detailed optimization of distribution of the ferromagnetic plates with the goal of minimization of TF ripple on the plasma boundary at the nominal value of toroidal magnetic field</t>
        </r>
      </text>
    </comment>
    <comment ref="C118" authorId="0">
      <text>
        <r>
          <rPr>
            <b/>
            <sz val="9"/>
            <rFont val="Tahoma"/>
            <family val="2"/>
          </rPr>
          <t>Lisgo Steve:</t>
        </r>
        <r>
          <rPr>
            <sz val="9"/>
            <rFont val="Tahoma"/>
            <family val="2"/>
          </rPr>
          <t xml:space="preserve">
Development of a model of RWM control in ITER comprising a multi-mode plasma model (preferably taking into account the plasma toroidal rotation with prescribed radial profile), 3D model of the conducting structures (with a proper “thick” model of the blanket modules) and 3D model of the RMP coils, taking into account the location of the magnetic probes</t>
        </r>
      </text>
    </comment>
    <comment ref="B124" authorId="0">
      <text>
        <r>
          <rPr>
            <b/>
            <sz val="9"/>
            <rFont val="Tahoma"/>
            <family val="2"/>
          </rPr>
          <t>Lisgo Steve:</t>
        </r>
        <r>
          <rPr>
            <sz val="9"/>
            <rFont val="Tahoma"/>
            <family val="2"/>
          </rPr>
          <t xml:space="preserve">
Preparation of design database and preparation of ITER operation and experimental programme based on experimental database and updated 2D Disruption codes</t>
        </r>
      </text>
    </comment>
    <comment ref="C125" authorId="0">
      <text>
        <r>
          <rPr>
            <b/>
            <sz val="9"/>
            <rFont val="Tahoma"/>
            <family val="2"/>
          </rPr>
          <t>Lisgo Steve:</t>
        </r>
        <r>
          <rPr>
            <sz val="9"/>
            <rFont val="Tahoma"/>
            <family val="2"/>
          </rPr>
          <t xml:space="preserve">
Model development and experimental validation of the halo current. To identify to what extent 2D codes can reproduce experimentally observed large halo current with reasonable physics assumptions</t>
        </r>
      </text>
    </comment>
    <comment ref="C127" authorId="0">
      <text>
        <r>
          <rPr>
            <b/>
            <sz val="9"/>
            <rFont val="Tahoma"/>
            <family val="2"/>
          </rPr>
          <t>Lisgo Steve:</t>
        </r>
        <r>
          <rPr>
            <sz val="9"/>
            <rFont val="Tahoma"/>
            <family val="2"/>
          </rPr>
          <t xml:space="preserve">
Further wider range of disruption and VDE scenarios by the updated code. These works are essential for Blanket/First wall PDR/FDR/PA</t>
        </r>
      </text>
    </comment>
    <comment ref="C129" authorId="0">
      <text>
        <r>
          <rPr>
            <b/>
            <sz val="9"/>
            <rFont val="Tahoma"/>
            <family val="2"/>
          </rPr>
          <t>Lisgo Steve:</t>
        </r>
        <r>
          <rPr>
            <sz val="9"/>
            <rFont val="Tahoma"/>
            <family val="2"/>
          </rPr>
          <t xml:space="preserve">
Development of ITER operation and experimental programme based on the examination of database with help of disruption and VDE simulations developed. This work is needed to support the optimization of mitigation scheme. This work is to be started later phase of the next three years and performed as a long term activity</t>
        </r>
      </text>
    </comment>
    <comment ref="C131" authorId="0">
      <text>
        <r>
          <rPr>
            <b/>
            <sz val="9"/>
            <rFont val="Tahoma"/>
            <family val="2"/>
          </rPr>
          <t>Lisgo Steve:</t>
        </r>
        <r>
          <rPr>
            <sz val="9"/>
            <rFont val="Tahoma"/>
            <family val="2"/>
          </rPr>
          <t xml:space="preserve">
Construction of disruption database (heat loads, data on halo current) and improvement of disruption model (in particular, description of halo width, current profile, magnitude, toroidal peaking factor)</t>
        </r>
      </text>
    </comment>
    <comment ref="C132" authorId="0">
      <text>
        <r>
          <rPr>
            <b/>
            <sz val="9"/>
            <rFont val="Tahoma"/>
            <family val="2"/>
          </rPr>
          <t>Lisgo Steve:</t>
        </r>
        <r>
          <rPr>
            <sz val="9"/>
            <rFont val="Tahoma"/>
            <family val="2"/>
          </rPr>
          <t xml:space="preserve">
Identify key features and parameters for large halo current observed in present tokamaks by examinations of database with help of simulations of selected VDE discharges</t>
        </r>
      </text>
    </comment>
    <comment ref="C134" authorId="0">
      <text>
        <r>
          <rPr>
            <b/>
            <sz val="9"/>
            <rFont val="Tahoma"/>
            <family val="2"/>
          </rPr>
          <t>Lisgo Steve:</t>
        </r>
        <r>
          <rPr>
            <sz val="9"/>
            <rFont val="Tahoma"/>
            <family val="2"/>
          </rPr>
          <t xml:space="preserve">
Further update of the halo current model in the 2D disruption codes, DINA and TSC using individual machine data, e.g., ASDEX-U, and/or ITPA new database by ITPA. The update should be done according to the identifications of key feature s and parameters obtained in (2). The purpose of this task or R&amp;D is to provide the further updated model for the halo current (e.g., halo temperature, width, current profile) to implement the updated model  into the sophisticated 2D numerical codes, DINA and TSC. For this update, halo current database taken from systematic experiments in any individual machine, like ASDEX-U, or ITPA new database are to be used</t>
        </r>
      </text>
    </comment>
    <comment ref="C135" authorId="0">
      <text>
        <r>
          <rPr>
            <b/>
            <sz val="9"/>
            <rFont val="Tahoma"/>
            <family val="2"/>
          </rPr>
          <t>Lisgo Steve:</t>
        </r>
        <r>
          <rPr>
            <sz val="9"/>
            <rFont val="Tahoma"/>
            <family val="2"/>
          </rPr>
          <t xml:space="preserve">
Update of the disruption model in the DINA and TSC to include further possible design changes. In the past two years, several design changes have been incorporated into the codes, e.g., PF coil configuration, divertor dome geometry, installations of the in-vessel  vertical control and ELM control coils. Further upgrade of the disruption codes might be  necessary to accommodate further design changes, e.g., in-vessel VS and ELM control coils</t>
        </r>
      </text>
    </comment>
    <comment ref="C136" authorId="0">
      <text>
        <r>
          <rPr>
            <b/>
            <sz val="9"/>
            <rFont val="Tahoma"/>
            <family val="2"/>
          </rPr>
          <t>Lisgo Steve:</t>
        </r>
        <r>
          <rPr>
            <sz val="9"/>
            <rFont val="Tahoma"/>
            <family val="2"/>
          </rPr>
          <t xml:space="preserve">
Calculations of various representative disruption and VDE scenarios, associated EM load and preparation of design database using the updated DINA and TSC code. The calculation must cover all of the representative scenarios. Wide range of possible scenarios must also be calculated and prepare design database for the engineering assessment</t>
        </r>
      </text>
    </comment>
    <comment ref="B137" authorId="0">
      <text>
        <r>
          <rPr>
            <b/>
            <sz val="9"/>
            <rFont val="Tahoma"/>
            <family val="2"/>
          </rPr>
          <t>Lisgo Steve:</t>
        </r>
        <r>
          <rPr>
            <sz val="9"/>
            <rFont val="Tahoma"/>
            <family val="2"/>
          </rPr>
          <t xml:space="preserve">
Investigation of asymmetric VDEs for detailed evaluation of toroidal peaking factor (TPF) of halo current and toroidal plasma current asymmetry based on experimental database and 3D MHD simulation</t>
        </r>
      </text>
    </comment>
    <comment ref="C139" authorId="0">
      <text>
        <r>
          <rPr>
            <b/>
            <sz val="9"/>
            <rFont val="Tahoma"/>
            <family val="2"/>
          </rPr>
          <t>Lisgo Steve:</t>
        </r>
        <r>
          <rPr>
            <sz val="9"/>
            <rFont val="Tahoma"/>
            <family val="2"/>
          </rPr>
          <t xml:space="preserve">
Further development of the experimental database on halo fraction and TPF as well as toroidal current asymmetry and their mode rotation</t>
        </r>
      </text>
    </comment>
    <comment ref="C143" authorId="0">
      <text>
        <r>
          <rPr>
            <b/>
            <sz val="9"/>
            <rFont val="Tahoma"/>
            <family val="2"/>
          </rPr>
          <t>Lisgo Steve:</t>
        </r>
        <r>
          <rPr>
            <sz val="9"/>
            <rFont val="Tahoma"/>
            <family val="2"/>
          </rPr>
          <t xml:space="preserve">
Model validation of 3D MHD code and construction of ITER model for simulation of asymmetric VDEs and associated electro-magnetic load. This work is to be done by  ITER task</t>
        </r>
      </text>
    </comment>
    <comment ref="C146" authorId="0">
      <text>
        <r>
          <rPr>
            <b/>
            <sz val="9"/>
            <rFont val="Tahoma"/>
            <family val="2"/>
          </rPr>
          <t>Lisgo Steve:</t>
        </r>
        <r>
          <rPr>
            <sz val="9"/>
            <rFont val="Tahoma"/>
            <family val="2"/>
          </rPr>
          <t xml:space="preserve">
Construction of rapid shutdown database (mitigation efficiency, effect of material species  &amp; amount, fuelling efficiency, cooling time, current quench time, toroidal and poloidal  radiation asymmetry)</t>
        </r>
      </text>
    </comment>
    <comment ref="C150" authorId="0">
      <text>
        <r>
          <rPr>
            <b/>
            <sz val="9"/>
            <rFont val="Tahoma"/>
            <family val="2"/>
          </rPr>
          <t>Lisgo Steve:</t>
        </r>
        <r>
          <rPr>
            <sz val="9"/>
            <rFont val="Tahoma"/>
            <family val="2"/>
          </rPr>
          <t xml:space="preserve">
Preparation of physics basis for the mitigation of heat &amp; EM loads by material injection.  In this work, physics basis necessary to prepare the physics guidelines should be  investigated and confirmed. Of particular importance are following issues</t>
        </r>
      </text>
    </comment>
    <comment ref="C163" authorId="0">
      <text>
        <r>
          <rPr>
            <b/>
            <sz val="9"/>
            <rFont val="Tahoma"/>
            <family val="2"/>
          </rPr>
          <t>Lisgo Steve:</t>
        </r>
        <r>
          <rPr>
            <sz val="9"/>
            <rFont val="Tahoma"/>
            <family val="2"/>
          </rPr>
          <t xml:space="preserve">
Preparation of physics guidelines for material injection system for disruption and VDE mitigation (e.g., species, amount, response time, dynamic range). This task is to prepare  the physics guideline based on the previous work (2) (preparation of physics basis). This  also includes specifications necessary to start technology R&amp;D and design for several  candidate mitigation schemes based on material injection</t>
        </r>
      </text>
    </comment>
    <comment ref="C164" authorId="0">
      <text>
        <r>
          <rPr>
            <b/>
            <sz val="9"/>
            <rFont val="Tahoma"/>
            <family val="2"/>
          </rPr>
          <t>Lisgo Steve:</t>
        </r>
        <r>
          <rPr>
            <sz val="9"/>
            <rFont val="Tahoma"/>
            <family val="2"/>
          </rPr>
          <t xml:space="preserve">
Development of numerical code to simulate the material injection process. This work is to develop a numerical code to simulate the whole process of disruption &amp; VDE mitigation  by material injection (i.e., penetration of injected material, MHD trigger, radiation collapse, mitigation of heat &amp; EM loads). After simulations of mitigation process in  present tokamak using the data provided (codes validation), the whole process of mitigation by material injection in ITER case should be simulated. The final target of this work is to confirm the physics guideline of optimum material species, amount, response time for heat &amp; EM loads mitigation in ITER</t>
        </r>
      </text>
    </comment>
    <comment ref="C156" authorId="0">
      <text>
        <r>
          <rPr>
            <b/>
            <sz val="9"/>
            <rFont val="Tahoma"/>
            <family val="0"/>
          </rPr>
          <t>Lisgo Steve:</t>
        </r>
        <r>
          <rPr>
            <sz val="9"/>
            <rFont val="Tahoma"/>
            <family val="0"/>
          </rPr>
          <t xml:space="preserve">
Assimilation or fuelling efficiency for candidate gases under various conditions (e.g., gas amount, pressure, location of gas valve)</t>
        </r>
      </text>
    </comment>
    <comment ref="C169" authorId="0">
      <text>
        <r>
          <rPr>
            <b/>
            <sz val="9"/>
            <rFont val="Tahoma"/>
            <family val="0"/>
          </rPr>
          <t>Lisgo Steve:</t>
        </r>
        <r>
          <rPr>
            <sz val="9"/>
            <rFont val="Tahoma"/>
            <family val="0"/>
          </rPr>
          <t xml:space="preserve">
Development of ITER relevant disruption prediction schemes. Main emphasis is placed on current driven disruptions (e.g., density limit, locked mode) during OH, L- and H-mode discharges</t>
        </r>
      </text>
    </comment>
    <comment ref="C173" authorId="0">
      <text>
        <r>
          <rPr>
            <b/>
            <sz val="9"/>
            <rFont val="Tahoma"/>
            <family val="2"/>
          </rPr>
          <t>Lisgo Steve:</t>
        </r>
        <r>
          <rPr>
            <sz val="9"/>
            <rFont val="Tahoma"/>
            <family val="2"/>
          </rPr>
          <t xml:space="preserve">
Development of ITER relevant disruption avoidance technique(s). Main emphasis is  placed on current driven disruptions (e.g., density limit, locked mode) during OH, L- and  H-mode discharges</t>
        </r>
      </text>
    </comment>
    <comment ref="J183" authorId="0">
      <text>
        <r>
          <rPr>
            <b/>
            <sz val="9"/>
            <rFont val="Tahoma"/>
            <family val="0"/>
          </rPr>
          <t>Lisgo Steve:</t>
        </r>
        <r>
          <rPr>
            <sz val="9"/>
            <rFont val="Tahoma"/>
            <family val="0"/>
          </rPr>
          <t xml:space="preserve">
The discharge characteristics are briefly reported in PSI-2010 (J. Li, EAST and HT-7). The discharge characteristics and removal rates are similar with DC GDC. Some new experiments have been performed in KSTAR (no report).  An experiment in TORE Supra was planned in 2011 but did not occur due to hardware supply issues. </t>
        </r>
      </text>
    </comment>
    <comment ref="J184" authorId="0">
      <text>
        <r>
          <rPr>
            <b/>
            <sz val="9"/>
            <rFont val="Tahoma"/>
            <family val="0"/>
          </rPr>
          <t>Lisgo Steve:</t>
        </r>
        <r>
          <rPr>
            <sz val="9"/>
            <rFont val="Tahoma"/>
            <family val="0"/>
          </rPr>
          <t xml:space="preserve">
None performed – HF-GDC is nowhere near the maturity of ICWC concerning applications on tokamaks</t>
        </r>
      </text>
    </comment>
    <comment ref="J185" authorId="0">
      <text>
        <r>
          <rPr>
            <b/>
            <sz val="9"/>
            <rFont val="Tahoma"/>
            <family val="0"/>
          </rPr>
          <t>Lisgo Steve:</t>
        </r>
        <r>
          <rPr>
            <sz val="9"/>
            <rFont val="Tahoma"/>
            <family val="0"/>
          </rPr>
          <t xml:space="preserve">
Too little is known about HF-GDC to make realistic assessment. Very likely it would require specific electrode design (e.g. RF antenna loop), different to the requirement of GDC and this cannot be considered for ITER without increased R&amp;D on current devices</t>
        </r>
      </text>
    </comment>
    <comment ref="J187" authorId="0">
      <text>
        <r>
          <rPr>
            <b/>
            <sz val="9"/>
            <rFont val="Tahoma"/>
            <family val="0"/>
          </rPr>
          <t>Lisgo Steve:</t>
        </r>
        <r>
          <rPr>
            <sz val="9"/>
            <rFont val="Tahoma"/>
            <family val="0"/>
          </rPr>
          <t xml:space="preserve">
(ITPA DivSOL TG Annual Report 2010) Fuel removal from beryllium (Be) deposits has been extensively studied to assess the efficiency of the ITER first wall (FW) and divertor bakeout temperatures (nominal 240°C for FW and divertor, 350°C possible during high temperature gas bakeout for the divertor). Fuel release is satisfactory for pure Be layers but degrades if codeposition takes place at high temperature. It becomes marginal for mixed materials (Be-W or Be-C). (oral paper at PSI2010, IAEA 2010) </t>
        </r>
      </text>
    </comment>
    <comment ref="J188" authorId="0">
      <text>
        <r>
          <rPr>
            <b/>
            <sz val="9"/>
            <rFont val="Tahoma"/>
            <family val="0"/>
          </rPr>
          <t>Lisgo Steve:</t>
        </r>
        <r>
          <rPr>
            <sz val="9"/>
            <rFont val="Tahoma"/>
            <family val="0"/>
          </rPr>
          <t xml:space="preserve">
(requires the JET ILW). Experiments to be proposed for 2013 campaigns.</t>
        </r>
      </text>
    </comment>
    <comment ref="J189" authorId="0">
      <text>
        <r>
          <rPr>
            <b/>
            <sz val="9"/>
            <rFont val="Tahoma"/>
            <family val="0"/>
          </rPr>
          <t>Lisgo Steve:</t>
        </r>
        <r>
          <rPr>
            <sz val="9"/>
            <rFont val="Tahoma"/>
            <family val="0"/>
          </rPr>
          <t xml:space="preserve">
PISCES-B work clearly showed that laser pulse insufficiently long to desorb any serious quantity from the co-deposit. Requires laser pulse energies sufficient to ablate the layer if anything is to be retrieved – not accessible by ITER disruption photon energy densities.  IO Contract work reported at APS 2011 (Yu et al) and abstract submitted to PSI 2012.
Laser desorption of D from W (coatings) has ~50% removal efficiency compared with thermal desorption (Juelich). Similar work at PISCES (IO contract) with solid Be and Be coating. MGI flash heating of Be/W not as efficient as expected for T-recovery.
</t>
        </r>
      </text>
    </comment>
    <comment ref="B191" authorId="0">
      <text>
        <r>
          <rPr>
            <b/>
            <sz val="9"/>
            <rFont val="Tahoma"/>
            <family val="0"/>
          </rPr>
          <t>Lisgo Steve:</t>
        </r>
        <r>
          <rPr>
            <sz val="9"/>
            <rFont val="Tahoma"/>
            <family val="0"/>
          </rPr>
          <t xml:space="preserve">
In any given device, study systematic application, under controlled conditions, of an integrated approach to wall conditioning for T-removal. Combination of inter-shot glow conditioning (either ICWC or HF-GDC if superconducting device), pulse tail isotopic exchange, divertor strike point sweeping etc and baking to study the possibility for regular fuel recovery during operational periods</t>
        </r>
      </text>
    </comment>
    <comment ref="B187" authorId="0">
      <text>
        <r>
          <rPr>
            <b/>
            <sz val="9"/>
            <rFont val="Tahoma"/>
            <family val="0"/>
          </rPr>
          <t>Lisgo Steve:</t>
        </r>
        <r>
          <rPr>
            <sz val="9"/>
            <rFont val="Tahoma"/>
            <family val="0"/>
          </rPr>
          <t xml:space="preserve">
Refinement of laboratory results obtained in 2009-10 – investigate total outgassing during longer dwell periods at fixed deposit temperature and study further retention/outgassing  odeling at ITER first wall relevant temperatures.  Extend experiments to creation of more relevant Be co-deposits in which deuterium is implanted concurrently with the Be deposit (as opposed to ion implantation modeling after the deposit is created)</t>
        </r>
      </text>
    </comment>
    <comment ref="B188" authorId="0">
      <text>
        <r>
          <rPr>
            <b/>
            <sz val="9"/>
            <rFont val="Tahoma"/>
            <family val="0"/>
          </rPr>
          <t>Lisgo Steve:</t>
        </r>
        <r>
          <rPr>
            <sz val="9"/>
            <rFont val="Tahoma"/>
            <family val="0"/>
          </rPr>
          <t xml:space="preserve">
Investigate modeling on the global tokamak scale of bakeout as a means of tritium recovery in the presence of Be co-deposition</t>
        </r>
      </text>
    </comment>
    <comment ref="J196" authorId="0">
      <text>
        <r>
          <rPr>
            <b/>
            <sz val="9"/>
            <rFont val="Tahoma"/>
            <family val="0"/>
          </rPr>
          <t>Lisgo Steve:</t>
        </r>
        <r>
          <rPr>
            <sz val="9"/>
            <rFont val="Tahoma"/>
            <family val="0"/>
          </rPr>
          <t xml:space="preserve">
Experiments performed in linear devices + TEXTOR, AUG, LHD. Further experiments planned in AUG and JET; presentation by J. Coenen (TEXTOR) at Helsinki DivSOL Meeting; Several papers now published by Coenen (NF, Phys. Scr., FED, PSI 2010)</t>
        </r>
      </text>
    </comment>
    <comment ref="J197" authorId="0">
      <text>
        <r>
          <rPr>
            <b/>
            <sz val="9"/>
            <rFont val="Tahoma"/>
            <family val="0"/>
          </rPr>
          <t>Lisgo Steve:</t>
        </r>
        <r>
          <rPr>
            <sz val="9"/>
            <rFont val="Tahoma"/>
            <family val="0"/>
          </rPr>
          <t xml:space="preserve">
Paper by Lowenhoff, Phys. Scr. T145 (2011) – PFMC paper. Presentation by J. Linke at Helsinki ITPA DivSOL Meeting</t>
        </r>
      </text>
    </comment>
    <comment ref="J198" authorId="0">
      <text>
        <r>
          <rPr>
            <b/>
            <sz val="9"/>
            <rFont val="Tahoma"/>
            <family val="0"/>
          </rPr>
          <t>Lisgo Steve:</t>
        </r>
        <r>
          <rPr>
            <sz val="9"/>
            <rFont val="Tahoma"/>
            <family val="0"/>
          </rPr>
          <t xml:space="preserve">
C. Linsmeier, PSI-2010</t>
        </r>
      </text>
    </comment>
    <comment ref="J199" authorId="0">
      <text>
        <r>
          <rPr>
            <b/>
            <sz val="9"/>
            <rFont val="Tahoma"/>
            <family val="0"/>
          </rPr>
          <t>Lisgo Steve:</t>
        </r>
        <r>
          <rPr>
            <sz val="9"/>
            <rFont val="Tahoma"/>
            <family val="0"/>
          </rPr>
          <t xml:space="preserve">
Studies on W fuzz have been intensively carried out in linear machines (PISCES-B, Pilot-PSI, NAGDIS) and C-MOD in addition to investigations of blistering due to He impact (see. E.g. Ueda et al., PFMC 2011 – published in Phys. Scr. T145 (2011))</t>
        </r>
      </text>
    </comment>
    <comment ref="J200" authorId="0">
      <text>
        <r>
          <rPr>
            <b/>
            <sz val="9"/>
            <rFont val="Tahoma"/>
            <family val="0"/>
          </rPr>
          <t>Lisgo Steve:</t>
        </r>
        <r>
          <rPr>
            <sz val="9"/>
            <rFont val="Tahoma"/>
            <family val="0"/>
          </rPr>
          <t xml:space="preserve">
Experiments on AUG, C-Mod started – new antenna designs</t>
        </r>
      </text>
    </comment>
    <comment ref="J206" authorId="0">
      <text>
        <r>
          <rPr>
            <b/>
            <sz val="9"/>
            <rFont val="Tahoma"/>
            <family val="0"/>
          </rPr>
          <t>Lisgo Steve:</t>
        </r>
        <r>
          <rPr>
            <sz val="9"/>
            <rFont val="Tahoma"/>
            <family val="0"/>
          </rPr>
          <t xml:space="preserve">
(extensive work on this already performed at ASDEX Upgrade – new experiments just beginning with Ne and N2 at JET)</t>
        </r>
      </text>
    </comment>
    <comment ref="J209" authorId="0">
      <text>
        <r>
          <rPr>
            <b/>
            <sz val="9"/>
            <rFont val="Tahoma"/>
            <family val="0"/>
          </rPr>
          <t>Lisgo Steve:</t>
        </r>
        <r>
          <rPr>
            <sz val="9"/>
            <rFont val="Tahoma"/>
            <family val="0"/>
          </rPr>
          <t xml:space="preserve">
A full dust collection has been performed, prior to the ILW installation.  Its analysis is being carried out with the VTT contract. More dust collections will be made in the middle of this year at the next shutdown, but they will not be extensive.</t>
        </r>
      </text>
    </comment>
    <comment ref="J210" authorId="0">
      <text>
        <r>
          <rPr>
            <b/>
            <sz val="9"/>
            <rFont val="Tahoma"/>
            <family val="0"/>
          </rPr>
          <t>Lisgo Steve:</t>
        </r>
        <r>
          <rPr>
            <sz val="9"/>
            <rFont val="Tahoma"/>
            <family val="0"/>
          </rPr>
          <t xml:space="preserve">
VTT contract will produce the conversion factor for JET.</t>
        </r>
      </text>
    </comment>
    <comment ref="J216" authorId="0">
      <text>
        <r>
          <rPr>
            <b/>
            <sz val="9"/>
            <rFont val="Tahoma"/>
            <family val="0"/>
          </rPr>
          <t>Lisgo Steve:</t>
        </r>
        <r>
          <rPr>
            <sz val="9"/>
            <rFont val="Tahoma"/>
            <family val="0"/>
          </rPr>
          <t xml:space="preserve">
Experiments coming in JET before the summer shutdown. Experiments to be executed in April by AUG (both JET and AUG experiments are proposals from the IO (R. Pitts)).</t>
        </r>
      </text>
    </comment>
    <comment ref="J217" authorId="0">
      <text>
        <r>
          <rPr>
            <b/>
            <sz val="9"/>
            <rFont val="Tahoma"/>
            <family val="0"/>
          </rPr>
          <t>Lisgo Steve:</t>
        </r>
        <r>
          <rPr>
            <sz val="9"/>
            <rFont val="Tahoma"/>
            <family val="0"/>
          </rPr>
          <t xml:space="preserve">
(Summary of 2010 Oct. Meeting in Seoul) New data from DIII-D confirm no significant derivation of a toroidally homogenous deposition.</t>
        </r>
      </text>
    </comment>
    <comment ref="J220" authorId="0">
      <text>
        <r>
          <rPr>
            <b/>
            <sz val="9"/>
            <rFont val="Tahoma"/>
            <family val="0"/>
          </rPr>
          <t>Lisgo Steve:</t>
        </r>
        <r>
          <rPr>
            <sz val="9"/>
            <rFont val="Tahoma"/>
            <family val="0"/>
          </rPr>
          <t xml:space="preserve">
Data presented in Helsinki from Tore Supra and DIII-D. More discussion will follow in Juelich, with data from Tore Supra and JET. </t>
        </r>
      </text>
    </comment>
    <comment ref="J222" authorId="0">
      <text>
        <r>
          <rPr>
            <b/>
            <sz val="9"/>
            <rFont val="Tahoma"/>
            <family val="0"/>
          </rPr>
          <t>Lisgo Steve:</t>
        </r>
        <r>
          <rPr>
            <sz val="9"/>
            <rFont val="Tahoma"/>
            <family val="0"/>
          </rPr>
          <t xml:space="preserve">
No progress.  No priority given to analysis of existing data.
</t>
        </r>
      </text>
    </comment>
    <comment ref="J226" authorId="0">
      <text>
        <r>
          <rPr>
            <b/>
            <sz val="9"/>
            <rFont val="Tahoma"/>
            <family val="0"/>
          </rPr>
          <t>Lisgo Steve:</t>
        </r>
        <r>
          <rPr>
            <sz val="9"/>
            <rFont val="Tahoma"/>
            <family val="0"/>
          </rPr>
          <t xml:space="preserve">
Measurements in PISCES-B indicate sputtering yields lower than TRIM calculation by a factor of ~5. New results are forthcoming from JET (PSI-2012).</t>
        </r>
      </text>
    </comment>
    <comment ref="J230" authorId="0">
      <text>
        <r>
          <rPr>
            <b/>
            <sz val="9"/>
            <rFont val="Tahoma"/>
            <family val="0"/>
          </rPr>
          <t>Lisgo Steve:</t>
        </r>
        <r>
          <rPr>
            <sz val="9"/>
            <rFont val="Tahoma"/>
            <family val="0"/>
          </rPr>
          <t xml:space="preserve">
Intended multi-code study suspended through lack of effort. Benchmarking now being pursued on a smaller scale (SOLPS vs. EDGE2D) on JET experimental test case.</t>
        </r>
      </text>
    </comment>
    <comment ref="J233" authorId="0">
      <text>
        <r>
          <rPr>
            <b/>
            <sz val="9"/>
            <rFont val="Tahoma"/>
            <family val="0"/>
          </rPr>
          <t>Lisgo Steve:</t>
        </r>
        <r>
          <rPr>
            <sz val="9"/>
            <rFont val="Tahoma"/>
            <family val="0"/>
          </rPr>
          <t xml:space="preserve">
Colas, L. et al., “Estimated RF sheath power fluxes on ITER plasma-facing components”, J. Nucl. Mater. 390-391 (2009) 959.</t>
        </r>
      </text>
    </comment>
    <comment ref="J234" authorId="0">
      <text>
        <r>
          <rPr>
            <b/>
            <sz val="9"/>
            <rFont val="Tahoma"/>
            <family val="0"/>
          </rPr>
          <t>Lisgo Steve:</t>
        </r>
        <r>
          <rPr>
            <sz val="9"/>
            <rFont val="Tahoma"/>
            <family val="0"/>
          </rPr>
          <t xml:space="preserve">
Underway through IO contract with F4E (being executed by Karlsruhe Institute of Technology)</t>
        </r>
      </text>
    </comment>
    <comment ref="J235" authorId="0">
      <text>
        <r>
          <rPr>
            <b/>
            <sz val="9"/>
            <rFont val="Tahoma"/>
            <family val="0"/>
          </rPr>
          <t>Lisgo Steve:</t>
        </r>
        <r>
          <rPr>
            <sz val="9"/>
            <rFont val="Tahoma"/>
            <family val="0"/>
          </rPr>
          <t xml:space="preserve">
Konovalov, S., et al., “Characterization of runaway electrons in ITER”, IAEA FEC 2010, ITR/P1-32</t>
        </r>
      </text>
    </comment>
    <comment ref="J238" authorId="0">
      <text>
        <r>
          <rPr>
            <b/>
            <sz val="9"/>
            <rFont val="Tahoma"/>
            <family val="0"/>
          </rPr>
          <t>Lisgo Steve:</t>
        </r>
        <r>
          <rPr>
            <sz val="9"/>
            <rFont val="Tahoma"/>
            <family val="0"/>
          </rPr>
          <t xml:space="preserve">
ITPA Integrated Plasma Control Working Group; Detailed spreadsheets to be discussed at the April 2012 IOS meeting; Final report at the October 2012 IOS meeting to be in time for the PCS CDR in late 2012</t>
        </r>
      </text>
    </comment>
    <comment ref="J239" authorId="0">
      <text>
        <r>
          <rPr>
            <b/>
            <sz val="9"/>
            <rFont val="Tahoma"/>
            <family val="0"/>
          </rPr>
          <t>Lisgo Steve:</t>
        </r>
        <r>
          <rPr>
            <sz val="9"/>
            <rFont val="Tahoma"/>
            <family val="0"/>
          </rPr>
          <t xml:space="preserve">
Bora, D. et al, “Progress on the development of the ITER control system”, IAEA FEC 2010, ITR/P1-18</t>
        </r>
      </text>
    </comment>
    <comment ref="J243" authorId="0">
      <text>
        <r>
          <rPr>
            <b/>
            <sz val="9"/>
            <rFont val="Tahoma"/>
            <family val="0"/>
          </rPr>
          <t>Lisgo Steve:</t>
        </r>
        <r>
          <rPr>
            <sz val="9"/>
            <rFont val="Tahoma"/>
            <family val="0"/>
          </rPr>
          <t xml:space="preserve">
Shimada, M. et al., “Wall conditioning on ITER”, J. Nucl. Mater. 415 (2011) S1013, 
Li, J. et al., “Wall conditioning towards the utilization in ITER”, J. Nucl. Mater. 415 (2011) S35.
</t>
        </r>
      </text>
    </comment>
    <comment ref="J244" authorId="0">
      <text>
        <r>
          <rPr>
            <b/>
            <sz val="9"/>
            <rFont val="Tahoma"/>
            <family val="0"/>
          </rPr>
          <t>Lisgo Steve:</t>
        </r>
        <r>
          <rPr>
            <sz val="9"/>
            <rFont val="Tahoma"/>
            <family val="0"/>
          </rPr>
          <t xml:space="preserve">
P.B. Snyder, et al., “A first-principles predictive model of the pedestal height and width: development, testing and ITER optimization with the EPED model”, Nucl. Fusion 51 (2011) 103016.</t>
        </r>
      </text>
    </comment>
    <comment ref="J245" authorId="0">
      <text>
        <r>
          <rPr>
            <b/>
            <sz val="9"/>
            <rFont val="Tahoma"/>
            <family val="0"/>
          </rPr>
          <t>Lisgo Steve:</t>
        </r>
        <r>
          <rPr>
            <sz val="9"/>
            <rFont val="Tahoma"/>
            <family val="0"/>
          </rPr>
          <t xml:space="preserve">
“Experimental investigation and validation of neutral beam current drive for ITER through ITPA Joint Experiments”, T. Suzuki, Nucl. Fusion, 51, 083020, (2011)
“Integrated modelling of steady-state scenarios and heating and current drive mixes for ITER”, M. Murakami, Nucl. Fusion, 51, 103006 (2011).
“Plasma models for real-time control of advanced tokamak scenarios”, D. Moreau, et al., Nucl. Fusion 51 063009 (2011)
</t>
        </r>
      </text>
    </comment>
    <comment ref="J251" authorId="0">
      <text>
        <r>
          <rPr>
            <b/>
            <sz val="9"/>
            <rFont val="Tahoma"/>
            <family val="0"/>
          </rPr>
          <t>Lisgo Steve:</t>
        </r>
        <r>
          <rPr>
            <sz val="9"/>
            <rFont val="Tahoma"/>
            <family val="0"/>
          </rPr>
          <t xml:space="preserve">
Putvinki, S. et al., “Disruption mitigation in ITER”, IAEA FEC 2010, ITR/1-6
Saint-Laurent, F. et al., “Disruption and runaways electron mitigation studies in Tore Supra”, IAEA FEC 2010, EXS/P2-16
</t>
        </r>
      </text>
    </comment>
    <comment ref="J252" authorId="0">
      <text>
        <r>
          <rPr>
            <b/>
            <sz val="9"/>
            <rFont val="Tahoma"/>
            <family val="0"/>
          </rPr>
          <t>Lisgo Steve:</t>
        </r>
        <r>
          <rPr>
            <sz val="9"/>
            <rFont val="Tahoma"/>
            <family val="0"/>
          </rPr>
          <t xml:space="preserve">
Lang, P.T. et al., “ELM pacing investigations at JET with the new pellet launcher”, IAEA FEC 2010, EXS/P3-03
Loarte, A. et al., “ITER ELM control requirements, ELM control schemes and required R&amp;D”, IAEA FEC 2010, ITR/1-4
</t>
        </r>
      </text>
    </comment>
    <comment ref="J261" authorId="0">
      <text>
        <r>
          <rPr>
            <b/>
            <sz val="9"/>
            <rFont val="Tahoma"/>
            <family val="0"/>
          </rPr>
          <t>Lisgo Steve:</t>
        </r>
        <r>
          <rPr>
            <sz val="9"/>
            <rFont val="Tahoma"/>
            <family val="0"/>
          </rPr>
          <t xml:space="preserve">
IT Chapman et al, in prep Plasma Phys Control Fusion (2012) "Sawtooth control using electron cyclotron current drive in ITER demonstration plasmas in DIII-D" </t>
        </r>
      </text>
    </comment>
    <comment ref="J265" authorId="0">
      <text>
        <r>
          <rPr>
            <b/>
            <sz val="9"/>
            <rFont val="Tahoma"/>
            <family val="0"/>
          </rPr>
          <t>Lisgo Steve:</t>
        </r>
        <r>
          <rPr>
            <sz val="9"/>
            <rFont val="Tahoma"/>
            <family val="0"/>
          </rPr>
          <t xml:space="preserve">
Recommendations of diagnostic requirements for control of vertical stability, RWM, NTMs, error fields, sawteeth, ELMs, Alfven eigenmodes, and disruptions have been prepared by WG-4 and a report has been submitted to the IO</t>
        </r>
      </text>
    </comment>
    <comment ref="J281" authorId="0">
      <text>
        <r>
          <rPr>
            <b/>
            <sz val="9"/>
            <rFont val="Tahoma"/>
            <family val="0"/>
          </rPr>
          <t>Lisgo Steve:</t>
        </r>
        <r>
          <rPr>
            <sz val="9"/>
            <rFont val="Tahoma"/>
            <family val="0"/>
          </rPr>
          <t xml:space="preserve">
Casper, T. et al., “Development of the ITER baseline inductive scenario”, IAEA FEC 2010, ITR-P1-19
Imbeaux, F. et al., “Current ramps in tokamaks: from present experiments to ITER scenarios”
Kessel, C.E. et al., “Development of ITER advanced hybrid and steady state scenarios”
</t>
        </r>
      </text>
    </comment>
    <comment ref="J287" authorId="0">
      <text>
        <r>
          <rPr>
            <b/>
            <sz val="9"/>
            <rFont val="Tahoma"/>
            <family val="2"/>
          </rPr>
          <t>Lisgo Steve:</t>
        </r>
        <r>
          <rPr>
            <sz val="9"/>
            <rFont val="Tahoma"/>
            <family val="2"/>
          </rPr>
          <t xml:space="preserve">
Suzuki, T. et al. “Experimental investigation and validation of neutral beam current drive for ITER through ITPA Joint Experiments” IAEA FEC 2010, ITR/P1-14</t>
        </r>
      </text>
    </comment>
    <comment ref="B288" authorId="0">
      <text>
        <r>
          <rPr>
            <b/>
            <sz val="9"/>
            <rFont val="Tahoma"/>
            <family val="2"/>
          </rPr>
          <t>Lisgo Steve:</t>
        </r>
        <r>
          <rPr>
            <sz val="9"/>
            <rFont val="Tahoma"/>
            <family val="2"/>
          </rPr>
          <t xml:space="preserve">
Improvements of F3D-OFMC &amp; ACCOME for assessment of NB H&amp;CD performance and fast ion losses and their porting on the ITER cluster computer</t>
        </r>
      </text>
    </comment>
    <comment ref="J289" authorId="0">
      <text>
        <r>
          <rPr>
            <b/>
            <sz val="9"/>
            <rFont val="Tahoma"/>
            <family val="2"/>
          </rPr>
          <t>Lisgo Steve:</t>
        </r>
        <r>
          <rPr>
            <sz val="9"/>
            <rFont val="Tahoma"/>
            <family val="2"/>
          </rPr>
          <t xml:space="preserve">
Stober, J. et al. “ECRH assisted plasma start-up with toroidally inclined launch: multi- machine comparison and perspectives for ITER” IAEA FEC 2010, ITR/P1-25</t>
        </r>
      </text>
    </comment>
    <comment ref="J291" authorId="0">
      <text>
        <r>
          <rPr>
            <b/>
            <sz val="9"/>
            <rFont val="Tahoma"/>
            <family val="2"/>
          </rPr>
          <t>Lisgo Steve:</t>
        </r>
        <r>
          <rPr>
            <sz val="9"/>
            <rFont val="Tahoma"/>
            <family val="2"/>
          </rPr>
          <t xml:space="preserve">
Budny, R.V., “Benchmarking ICRF simulations for ITER”, IAEEA FEC 2010, ITR/P1-29</t>
        </r>
      </text>
    </comment>
    <comment ref="J293" authorId="0">
      <text>
        <r>
          <rPr>
            <b/>
            <sz val="9"/>
            <rFont val="Tahoma"/>
            <family val="2"/>
          </rPr>
          <t>Lisgo Steve:</t>
        </r>
        <r>
          <rPr>
            <sz val="9"/>
            <rFont val="Tahoma"/>
            <family val="2"/>
          </rPr>
          <t xml:space="preserve">
Mayoral, M.L. et al., “On maximizing gthe ICRF antenna loading for ITER plasmas”, IAEA FEC 2010, ITR/P1-11
</t>
        </r>
      </text>
    </comment>
    <comment ref="J294" authorId="0">
      <text>
        <r>
          <rPr>
            <b/>
            <sz val="9"/>
            <rFont val="Tahoma"/>
            <family val="2"/>
          </rPr>
          <t>Lisgo Steve:</t>
        </r>
        <r>
          <rPr>
            <sz val="9"/>
            <rFont val="Tahoma"/>
            <family val="2"/>
          </rPr>
          <t xml:space="preserve">
Colas, L. et al., “Estimated RF sheath power fluxes on ITER plasma-facing components”, J. Nucl. Mater. 390-391 (2009) 959.
</t>
        </r>
      </text>
    </comment>
    <comment ref="J297" authorId="0">
      <text>
        <r>
          <rPr>
            <b/>
            <sz val="9"/>
            <rFont val="Tahoma"/>
            <family val="2"/>
          </rPr>
          <t>Lisgo Steve:</t>
        </r>
        <r>
          <rPr>
            <sz val="9"/>
            <rFont val="Tahoma"/>
            <family val="2"/>
          </rPr>
          <t xml:space="preserve">
Colas, L., et al., Final report EFDA Task TW6-TPHI-RFPFCCOUPL
Colas, L., et al., J. Nucl. Mat. 390-391 (2009) 959
</t>
        </r>
      </text>
    </comment>
    <comment ref="J299" authorId="0">
      <text>
        <r>
          <rPr>
            <b/>
            <sz val="9"/>
            <rFont val="Tahoma"/>
            <family val="2"/>
          </rPr>
          <t>Lisgo Steve:</t>
        </r>
        <r>
          <rPr>
            <sz val="9"/>
            <rFont val="Tahoma"/>
            <family val="2"/>
          </rPr>
          <t xml:space="preserve">
Tuccillo A. et al., “LHCD at high density” proposed for IAEA FEC 2012</t>
        </r>
      </text>
    </comment>
    <comment ref="J300" authorId="0">
      <text>
        <r>
          <rPr>
            <b/>
            <sz val="9"/>
            <rFont val="Tahoma"/>
            <family val="2"/>
          </rPr>
          <t>Lisgo Steve:</t>
        </r>
        <r>
          <rPr>
            <sz val="9"/>
            <rFont val="Tahoma"/>
            <family val="2"/>
          </rPr>
          <t xml:space="preserve">
“Integrated modelling of steady-state scenarios and heating and current drive mixes for ITER”, M. Murakami, Nucl. Fusion, 51, 103006 (2011)</t>
        </r>
      </text>
    </comment>
    <comment ref="J303" authorId="0">
      <text>
        <r>
          <rPr>
            <b/>
            <sz val="9"/>
            <rFont val="Tahoma"/>
            <family val="2"/>
          </rPr>
          <t>Lisgo Steve:</t>
        </r>
        <r>
          <rPr>
            <sz val="9"/>
            <rFont val="Tahoma"/>
            <family val="2"/>
          </rPr>
          <t xml:space="preserve">
Schaffer, M.J. et al., “ITER test blanket module error field simulation experiments at DIII-D”, IAEA FEC 2010, ITR/1-3
Oyama, N. et al., "Effects of local toroidal field ripple due to test blanket modules for ITER on radial transport of thermal ions", 13th international workshop on H-mode Physics and Transport Barriers 2011, P1.5
</t>
        </r>
      </text>
    </comment>
    <comment ref="B18" authorId="0">
      <text>
        <r>
          <rPr>
            <b/>
            <sz val="9"/>
            <rFont val="Tahoma"/>
            <family val="2"/>
          </rPr>
          <t>Lisgo Steve:</t>
        </r>
        <r>
          <rPr>
            <sz val="9"/>
            <rFont val="Tahoma"/>
            <family val="2"/>
          </rPr>
          <t xml:space="preserve">
Characterisation and development of schemes for active ELM control and compatibility with scenario requirements</t>
        </r>
      </text>
    </comment>
    <comment ref="B23" authorId="0">
      <text>
        <r>
          <rPr>
            <b/>
            <sz val="9"/>
            <rFont val="Tahoma"/>
            <family val="2"/>
          </rPr>
          <t>Lisgo Steve:</t>
        </r>
        <r>
          <rPr>
            <sz val="9"/>
            <rFont val="Tahoma"/>
            <family val="2"/>
          </rPr>
          <t xml:space="preserve">
Determination of edge magnetic field perturbation characteristics for ELM control and integration with requirements for ITER high Q scenarios</t>
        </r>
      </text>
    </comment>
    <comment ref="B27" authorId="0">
      <text>
        <r>
          <rPr>
            <b/>
            <sz val="9"/>
            <rFont val="Tahoma"/>
            <family val="2"/>
          </rPr>
          <t>Lisgo Steve:</t>
        </r>
        <r>
          <rPr>
            <sz val="9"/>
            <rFont val="Tahoma"/>
            <family val="2"/>
          </rPr>
          <t xml:space="preserve">
Determination of requirements for ELM control by pellet pacing and integration with ITER high fusion gain scenarios</t>
        </r>
      </text>
    </comment>
    <comment ref="B30" authorId="0">
      <text>
        <r>
          <rPr>
            <b/>
            <sz val="9"/>
            <rFont val="Tahoma"/>
            <family val="2"/>
          </rPr>
          <t>Lisgo Steve:</t>
        </r>
        <r>
          <rPr>
            <sz val="9"/>
            <rFont val="Tahoma"/>
            <family val="2"/>
          </rPr>
          <t xml:space="preserve">
Development of alternative schemes for ELM control and evaluation of its performance and compatibility with high fusion gain scenarios requirements</t>
        </r>
      </text>
    </comment>
    <comment ref="B45" authorId="0">
      <text>
        <r>
          <rPr>
            <b/>
            <sz val="9"/>
            <rFont val="Tahoma"/>
            <family val="2"/>
          </rPr>
          <t>Lisgo Steve:</t>
        </r>
        <r>
          <rPr>
            <sz val="9"/>
            <rFont val="Tahoma"/>
            <family val="2"/>
          </rPr>
          <t xml:space="preserve">
Development of alternative regimes providing high fusion performance in ITER with small ELMs compatible with overall scenario requirements</t>
        </r>
      </text>
    </comment>
    <comment ref="C89" authorId="0">
      <text>
        <r>
          <rPr>
            <b/>
            <sz val="9"/>
            <rFont val="Tahoma"/>
            <family val="2"/>
          </rPr>
          <t>Lisgo Steve:</t>
        </r>
        <r>
          <rPr>
            <sz val="9"/>
            <rFont val="Tahoma"/>
            <family val="2"/>
          </rPr>
          <t xml:space="preserve">
Production of input for start of simulations of other phases of PF scenarios with the codes like DINA, Corsica and TSC</t>
        </r>
      </text>
    </comment>
    <comment ref="C94" authorId="0">
      <text>
        <r>
          <rPr>
            <b/>
            <sz val="9"/>
            <rFont val="Tahoma"/>
            <family val="2"/>
          </rPr>
          <t>Lisgo Steve:</t>
        </r>
        <r>
          <rPr>
            <sz val="9"/>
            <rFont val="Tahoma"/>
            <family val="2"/>
          </rPr>
          <t xml:space="preserve">
Development of requirements to plasma diagnostic used at plasma initiation and early phase of plasma current ramp-up</t>
        </r>
      </text>
    </comment>
    <comment ref="C109" authorId="0">
      <text>
        <r>
          <rPr>
            <b/>
            <sz val="9"/>
            <rFont val="Tahoma"/>
            <family val="2"/>
          </rPr>
          <t>Lisgo Steve:</t>
        </r>
        <r>
          <rPr>
            <sz val="9"/>
            <rFont val="Tahoma"/>
            <family val="2"/>
          </rPr>
          <t xml:space="preserve">
Production of the database of magnetic field from the TF coil and ferromagnetic inserts at the nominal and half toroidal magnetic field</t>
        </r>
      </text>
    </comment>
    <comment ref="C111" authorId="0">
      <text>
        <r>
          <rPr>
            <b/>
            <sz val="9"/>
            <rFont val="Tahoma"/>
            <family val="2"/>
          </rPr>
          <t>Lisgo Steve:</t>
        </r>
        <r>
          <rPr>
            <sz val="9"/>
            <rFont val="Tahoma"/>
            <family val="2"/>
          </rPr>
          <t xml:space="preserve">
Production of the database of magnetic field from the TBMs at the nominal and half toroidal magnetic field</t>
        </r>
      </text>
    </comment>
    <comment ref="C113" authorId="0">
      <text>
        <r>
          <rPr>
            <b/>
            <sz val="9"/>
            <rFont val="Tahoma"/>
            <family val="2"/>
          </rPr>
          <t>Lisgo Steve:</t>
        </r>
        <r>
          <rPr>
            <sz val="9"/>
            <rFont val="Tahoma"/>
            <family val="2"/>
          </rPr>
          <t xml:space="preserve">
Production of maps of maximum magnetic fields expected in the Tokamak Complex using the updated Magnetic Model of Tokamak Complex</t>
        </r>
      </text>
    </comment>
    <comment ref="C114" authorId="0">
      <text>
        <r>
          <rPr>
            <b/>
            <sz val="9"/>
            <rFont val="Tahoma"/>
            <family val="2"/>
          </rPr>
          <t>Lisgo Steve:</t>
        </r>
        <r>
          <rPr>
            <sz val="9"/>
            <rFont val="Tahoma"/>
            <family val="2"/>
          </rPr>
          <t xml:space="preserve">
Calculation of axisymmetric and low n magnetic field produced by the Tokamak Complex in the plasma area at different states of plasma scenarios</t>
        </r>
      </text>
    </comment>
    <comment ref="C115" authorId="0">
      <text>
        <r>
          <rPr>
            <b/>
            <sz val="9"/>
            <rFont val="Tahoma"/>
            <family val="2"/>
          </rPr>
          <t>Lisgo Steve:</t>
        </r>
        <r>
          <rPr>
            <sz val="9"/>
            <rFont val="Tahoma"/>
            <family val="2"/>
          </rPr>
          <t xml:space="preserve">
Calculation of location and current of virtual coils reproducing in the plasma region axisymmetric magnetic field equivalent to that produced by the ferromagnetic elements of the Tokamak Complex</t>
        </r>
      </text>
    </comment>
    <comment ref="C119" authorId="0">
      <text>
        <r>
          <rPr>
            <b/>
            <sz val="9"/>
            <rFont val="Tahoma"/>
            <family val="2"/>
          </rPr>
          <t>Lisgo Steve:</t>
        </r>
        <r>
          <rPr>
            <sz val="9"/>
            <rFont val="Tahoma"/>
            <family val="2"/>
          </rPr>
          <t xml:space="preserve">
Assessment of the capability of the RMP coils to stabilize RWMs for plasmas with different values of N</t>
        </r>
      </text>
    </comment>
    <comment ref="C120" authorId="0">
      <text>
        <r>
          <rPr>
            <b/>
            <sz val="9"/>
            <rFont val="Tahoma"/>
            <family val="2"/>
          </rPr>
          <t>Lisgo Steve:</t>
        </r>
        <r>
          <rPr>
            <sz val="9"/>
            <rFont val="Tahoma"/>
            <family val="2"/>
          </rPr>
          <t xml:space="preserve">
Development of requirements for the power supply for the stabilization of moderately unstable RWMs</t>
        </r>
      </text>
    </comment>
    <comment ref="C122" authorId="0">
      <text>
        <r>
          <rPr>
            <b/>
            <sz val="9"/>
            <rFont val="Tahoma"/>
            <family val="2"/>
          </rPr>
          <t>Lisgo Steve:</t>
        </r>
        <r>
          <rPr>
            <sz val="9"/>
            <rFont val="Tahoma"/>
            <family val="2"/>
          </rPr>
          <t xml:space="preserve">
Projection on low frequency plasma noise expected in ITER diagnostics used for RWM control (n = 1).</t>
        </r>
      </text>
    </comment>
    <comment ref="C142" authorId="0">
      <text>
        <r>
          <rPr>
            <b/>
            <sz val="9"/>
            <rFont val="Tahoma"/>
            <family val="2"/>
          </rPr>
          <t>Lisgo Steve:</t>
        </r>
        <r>
          <rPr>
            <sz val="9"/>
            <rFont val="Tahoma"/>
            <family val="2"/>
          </rPr>
          <t xml:space="preserve">
3D MHD code for ITER simulation of asymmetric VDEs and associated electro-magnetic load</t>
        </r>
      </text>
    </comment>
  </commentList>
</comments>
</file>

<file path=xl/sharedStrings.xml><?xml version="1.0" encoding="utf-8"?>
<sst xmlns="http://schemas.openxmlformats.org/spreadsheetml/2006/main" count="1343" uniqueCount="753">
  <si>
    <t>FTU</t>
  </si>
  <si>
    <t>TEXTOR</t>
  </si>
  <si>
    <t>DIII-D</t>
  </si>
  <si>
    <t>JT-60U</t>
  </si>
  <si>
    <t>Diagnostics</t>
  </si>
  <si>
    <t>EAST</t>
  </si>
  <si>
    <t>Scaling of intrinsic plasma rotation with no external momentum input</t>
  </si>
  <si>
    <t xml:space="preserve">Runaway electron generation, confinement, and loss </t>
  </si>
  <si>
    <t xml:space="preserve">Active disruption avoidance </t>
  </si>
  <si>
    <t>DIAG-2</t>
  </si>
  <si>
    <t>Disruption database development</t>
  </si>
  <si>
    <t>MDC-1</t>
  </si>
  <si>
    <t>IOS-1.2</t>
  </si>
  <si>
    <t>Proposal Title</t>
  </si>
  <si>
    <t>MDC-8</t>
  </si>
  <si>
    <t>C-Mod</t>
  </si>
  <si>
    <t>IOS-5.2</t>
  </si>
  <si>
    <t>ID No</t>
  </si>
  <si>
    <t>IOS-4.2</t>
  </si>
  <si>
    <t>Transport and Confinement</t>
  </si>
  <si>
    <t xml:space="preserve">Dependence of momentum and particle pinch on collisionality </t>
  </si>
  <si>
    <t>TC-13</t>
  </si>
  <si>
    <t>TC-14</t>
  </si>
  <si>
    <t>KSTAR</t>
  </si>
  <si>
    <t>Current drive prevention/stabilisation of NTMs</t>
  </si>
  <si>
    <t>DIAG-3</t>
  </si>
  <si>
    <t>Resolving the discrepancy between ECE and TS at high Te</t>
  </si>
  <si>
    <t>PEP-19</t>
  </si>
  <si>
    <t>Divertor &amp; SOL</t>
  </si>
  <si>
    <t>TCV</t>
  </si>
  <si>
    <t xml:space="preserve">AUG </t>
  </si>
  <si>
    <t xml:space="preserve">JET </t>
  </si>
  <si>
    <t xml:space="preserve">Disruption mitigation by massive gas jets  </t>
  </si>
  <si>
    <t>Environmental tests on first mirrors</t>
  </si>
  <si>
    <t>TC-11</t>
  </si>
  <si>
    <t>TC-17</t>
  </si>
  <si>
    <t>TC-19</t>
  </si>
  <si>
    <t>PEP-29</t>
  </si>
  <si>
    <t>PEP-30</t>
  </si>
  <si>
    <t>PEP-31</t>
  </si>
  <si>
    <t>Vertical jolts/kicks for ELM triggering and control</t>
  </si>
  <si>
    <t>Pedestal structure and edge relaxation mechanisms in I-mode</t>
  </si>
  <si>
    <t>Efficiency of ICRF conditioning</t>
  </si>
  <si>
    <t>DSOL-23</t>
  </si>
  <si>
    <t>EP-6</t>
  </si>
  <si>
    <t>IOS-4.3</t>
  </si>
  <si>
    <t>Collisionality scaling of confinement in advanced inductive plasmas</t>
  </si>
  <si>
    <t>Field test of an activation probe</t>
  </si>
  <si>
    <t>DIAG-5</t>
  </si>
  <si>
    <t>HL-2A</t>
  </si>
  <si>
    <t>TC-21</t>
  </si>
  <si>
    <t>MDC-18</t>
  </si>
  <si>
    <t>TJ-II</t>
  </si>
  <si>
    <t/>
  </si>
  <si>
    <t>DSOL-28</t>
  </si>
  <si>
    <t>Narrow heat flux widths and divertor power dissipation</t>
  </si>
  <si>
    <t>Basic mechanisms of edge transport with resonant magnetic perturbations in toroidal plasma confinement devices</t>
  </si>
  <si>
    <t>PEP-26</t>
  </si>
  <si>
    <t>Critical edge parameters for achieving L-H transition</t>
  </si>
  <si>
    <t>Physics of H-mode access with different X-point height</t>
  </si>
  <si>
    <t>EP-7</t>
  </si>
  <si>
    <t>The impact of localised ECH on Alfven Eigenmode Activity</t>
  </si>
  <si>
    <t>IOS-1.1</t>
  </si>
  <si>
    <t>IOS-1.3</t>
  </si>
  <si>
    <t>Assessment of lower hybrid current drive at high density for extrapolation to ITER advanced scenarios</t>
  </si>
  <si>
    <t>MDC-15</t>
  </si>
  <si>
    <t>MDC-17</t>
  </si>
  <si>
    <t>RF Rotation Drive</t>
  </si>
  <si>
    <t>TC-15</t>
  </si>
  <si>
    <t>Experimental identification of ITG, TEM and ETG turbulence and comparison with codes</t>
  </si>
  <si>
    <t>Impact of resonant magnetic perturbations on transport and confinement</t>
  </si>
  <si>
    <t>New</t>
  </si>
  <si>
    <t>TC-24</t>
  </si>
  <si>
    <t>Divertor heat flux reduction in ITER baseline scenario</t>
  </si>
  <si>
    <t>LHD</t>
  </si>
  <si>
    <t>JTEXT</t>
  </si>
  <si>
    <t>TFTR</t>
  </si>
  <si>
    <t>Pedestal and Edge Physics</t>
  </si>
  <si>
    <t>Energetic Particle Physics</t>
  </si>
  <si>
    <t>Integrated Operation Scenarios</t>
  </si>
  <si>
    <t>MHD, Disruptions, and Magnetic Control</t>
  </si>
  <si>
    <t>IOS-3.3</t>
  </si>
  <si>
    <t>MDC-19</t>
  </si>
  <si>
    <t>Error field control at low plasma rotation</t>
  </si>
  <si>
    <t>MDC-20</t>
  </si>
  <si>
    <t>MDC-21</t>
  </si>
  <si>
    <t>MDC-22</t>
  </si>
  <si>
    <t xml:space="preserve">Requirements for real-time sawtooth control </t>
  </si>
  <si>
    <t xml:space="preserve">Global mode stabilization physics and control </t>
  </si>
  <si>
    <t xml:space="preserve">Disruption prediction for ITER </t>
  </si>
  <si>
    <t>DIAG-6</t>
  </si>
  <si>
    <t>MAGNUM PSI</t>
  </si>
  <si>
    <t>T-10</t>
  </si>
  <si>
    <t>PROGRAMMATIC JOINT ACTIVITIES</t>
  </si>
  <si>
    <t>MDC-16</t>
  </si>
  <si>
    <t>ρ* scaling of the edge intrinsic torque</t>
  </si>
  <si>
    <r>
      <t>ITER baseline, at q</t>
    </r>
    <r>
      <rPr>
        <vertAlign val="subscript"/>
        <sz val="10"/>
        <rFont val="Arial"/>
        <family val="2"/>
      </rPr>
      <t>95</t>
    </r>
    <r>
      <rPr>
        <sz val="10"/>
        <rFont val="Arial"/>
        <family val="2"/>
      </rPr>
      <t>=3, b</t>
    </r>
    <r>
      <rPr>
        <vertAlign val="subscript"/>
        <sz val="10"/>
        <rFont val="Arial"/>
        <family val="2"/>
      </rPr>
      <t>N</t>
    </r>
    <r>
      <rPr>
        <sz val="10"/>
        <rFont val="Arial"/>
        <family val="2"/>
      </rPr>
      <t>=1.8, n</t>
    </r>
    <r>
      <rPr>
        <vertAlign val="subscript"/>
        <sz val="10"/>
        <rFont val="Arial"/>
        <family val="2"/>
      </rPr>
      <t>e</t>
    </r>
    <r>
      <rPr>
        <sz val="10"/>
        <rFont val="Arial"/>
        <family val="2"/>
      </rPr>
      <t>=0.85n</t>
    </r>
    <r>
      <rPr>
        <vertAlign val="subscript"/>
        <sz val="10"/>
        <rFont val="Arial"/>
        <family val="2"/>
      </rPr>
      <t xml:space="preserve">GW </t>
    </r>
    <r>
      <rPr>
        <sz val="10"/>
        <rFont val="Arial"/>
        <family val="2"/>
      </rPr>
      <t>(D, H, He)</t>
    </r>
  </si>
  <si>
    <t>DIAG-7</t>
  </si>
  <si>
    <t>Distributed monitoring of microwave power density</t>
  </si>
  <si>
    <t>Closing</t>
  </si>
  <si>
    <t>Effect of low-Z impurity on pedestal and global confinement</t>
  </si>
  <si>
    <t>IOS-2.1</t>
  </si>
  <si>
    <t>Compare helium H-modes in different devices</t>
  </si>
  <si>
    <t>DSOL-31</t>
  </si>
  <si>
    <t>DSOL-32</t>
  </si>
  <si>
    <t>DSOL-33</t>
  </si>
  <si>
    <t>DSOL-34</t>
  </si>
  <si>
    <t>DSOL-35</t>
  </si>
  <si>
    <t>Leading edge power loading and monoblock shaping</t>
  </si>
  <si>
    <t>Comparison of N2 and Ne divertor seeding</t>
  </si>
  <si>
    <t>Far-SOL fluxes and link to detachment</t>
  </si>
  <si>
    <r>
      <t xml:space="preserve">Red = 1 = Committed, </t>
    </r>
    <r>
      <rPr>
        <sz val="10"/>
        <color indexed="17"/>
        <rFont val="Arial"/>
        <family val="2"/>
      </rPr>
      <t xml:space="preserve">Green = 2 = Considering, </t>
    </r>
    <r>
      <rPr>
        <sz val="10"/>
        <color indexed="12"/>
        <rFont val="Arial"/>
        <family val="2"/>
      </rPr>
      <t xml:space="preserve">Blue = 3 = Not doing, </t>
    </r>
    <r>
      <rPr>
        <sz val="10"/>
        <color indexed="8"/>
        <rFont val="Arial"/>
        <family val="2"/>
      </rPr>
      <t xml:space="preserve">Black = 4 = Done, Black (Italic) = 5 = Done and will further contribute with available data and analysis </t>
    </r>
  </si>
  <si>
    <t>TG      Priority</t>
  </si>
  <si>
    <t>Status</t>
  </si>
  <si>
    <t>TC-9</t>
  </si>
  <si>
    <t>TC-10</t>
  </si>
  <si>
    <t>TC-25</t>
  </si>
  <si>
    <t>TC-26</t>
  </si>
  <si>
    <t>TC-27</t>
  </si>
  <si>
    <t>Particle transport during transient H-mode phases by pellets</t>
  </si>
  <si>
    <t>L-H/H-L scaling in the presence of metallic walls</t>
  </si>
  <si>
    <t xml:space="preserve">Inward pinch in opaque edge plasmas </t>
  </si>
  <si>
    <t>PEP-37</t>
  </si>
  <si>
    <t>PEP-38</t>
  </si>
  <si>
    <t>On-going</t>
  </si>
  <si>
    <t>DIAG-8</t>
  </si>
  <si>
    <t>Benchmark of wall reflections</t>
  </si>
  <si>
    <t>DIAG-9</t>
  </si>
  <si>
    <t>Spectral MSE (MSE-LS) experiments as design driver for ITER MSE</t>
  </si>
  <si>
    <t>He operations in metallic devices</t>
  </si>
  <si>
    <t>Date</t>
  </si>
  <si>
    <t>Change</t>
  </si>
  <si>
    <t>PEP-28</t>
  </si>
  <si>
    <t>Critical</t>
  </si>
  <si>
    <t xml:space="preserve">High </t>
  </si>
  <si>
    <t>Moderate</t>
  </si>
  <si>
    <t>PE</t>
  </si>
  <si>
    <r>
      <rPr>
        <b/>
        <sz val="10"/>
        <color indexed="8"/>
        <rFont val="Arial"/>
        <family val="2"/>
      </rPr>
      <t>C. Giroud (JET)</t>
    </r>
    <r>
      <rPr>
        <sz val="10"/>
        <color indexed="8"/>
        <rFont val="Arial"/>
        <family val="2"/>
      </rPr>
      <t>, M. Becoulet (CEA), M. Beurskens (EUROfusion), M. Dunne (AUG), B. Duval (TCV), L. Frassinetti (KTH/JET,AUG), X. Gao, G Zuo (EAST), G. Huijsmans, A. Loarte (ITER), J. Hughes (C-Mod), M. Leyland (York/JET,DIII-D), R. Maingi (NSTX-U), T. Osborne (DIII-D), S. Saarelma (MAST), H. Urano (JT-60U), E. Viezzer (AUG)</t>
    </r>
  </si>
  <si>
    <r>
      <rPr>
        <b/>
        <sz val="10"/>
        <color indexed="8"/>
        <rFont val="Arial"/>
        <family val="2"/>
      </rPr>
      <t>M. Van Zeeland (DIII-D),</t>
    </r>
    <r>
      <rPr>
        <sz val="10"/>
        <color indexed="8"/>
        <rFont val="Arial"/>
        <family val="2"/>
      </rPr>
      <t xml:space="preserve"> W Heidbrink (DIII-D), I. Classen (AUG), M Garcia-Munoz (AUG), A. Fasoli (TCV), E. Ascasibar (TJ-II), A. Cappa (TJ-II), K. Toi (LHD), Y. Liu (HL-2A), CM. Ryu (KSTAR)</t>
    </r>
  </si>
  <si>
    <t>Y</t>
  </si>
  <si>
    <t>?</t>
  </si>
  <si>
    <t>N</t>
  </si>
  <si>
    <t>Access conditions for ELM mitigation and ELM suppression by magnetic perturbations at low pedestal collisionalities</t>
  </si>
  <si>
    <r>
      <t>W. Suttrop (AUG)</t>
    </r>
    <r>
      <rPr>
        <sz val="10"/>
        <color indexed="8"/>
        <rFont val="Arial"/>
        <family val="2"/>
      </rPr>
      <t>, R. Nazikian (DIII-D), Y. Sun (EAST), Y. M. Jeon (KSTAR), A. Kirk (MAST-U)</t>
    </r>
  </si>
  <si>
    <t>He and impurity profiles and transport coefficients</t>
  </si>
  <si>
    <t>Ion and electron critical gradient and profile stiffness</t>
  </si>
  <si>
    <t>5 2</t>
  </si>
  <si>
    <t>5 1</t>
  </si>
  <si>
    <t>1 5</t>
  </si>
  <si>
    <r>
      <rPr>
        <sz val="10"/>
        <rFont val="Symbol"/>
        <family val="1"/>
      </rPr>
      <t>r</t>
    </r>
    <r>
      <rPr>
        <sz val="10"/>
        <rFont val="Arial"/>
        <family val="2"/>
      </rPr>
      <t>* dependence on transport and stability in hybrid scenarios</t>
    </r>
  </si>
  <si>
    <r>
      <rPr>
        <b/>
        <sz val="10"/>
        <rFont val="Arial"/>
        <family val="2"/>
      </rPr>
      <t>O. Schmitz (HSX, TEXTOR-DED)</t>
    </r>
    <r>
      <rPr>
        <sz val="10"/>
        <rFont val="Arial"/>
        <family val="2"/>
      </rPr>
      <t>, T. Evans (DIII-D), A. Kirk (MAST), R. Maingi (NSTX), Y. Liang (JET), K. Ida (LHD), P. Cahyna (COMPASS), J. Moret (TCV), W. Suttrop (AUG)</t>
    </r>
  </si>
  <si>
    <t>Characteristics of the LOC/SOC transition</t>
  </si>
  <si>
    <t>Keypersons</t>
  </si>
  <si>
    <t>Characteristics of I-mode plasmas</t>
  </si>
  <si>
    <t>Cover page</t>
  </si>
  <si>
    <t xml:space="preserve">             Devices</t>
  </si>
  <si>
    <r>
      <t>Operation near P</t>
    </r>
    <r>
      <rPr>
        <vertAlign val="subscript"/>
        <sz val="10"/>
        <rFont val="Arial"/>
        <family val="2"/>
      </rPr>
      <t>LH</t>
    </r>
  </si>
  <si>
    <t>Critical (He)</t>
  </si>
  <si>
    <t>IO Priority</t>
  </si>
  <si>
    <r>
      <t>S. Brezinsek (FZJ)</t>
    </r>
    <r>
      <rPr>
        <sz val="10"/>
        <color indexed="8"/>
        <rFont val="Arial"/>
        <family val="2"/>
      </rPr>
      <t>, K. Krieger (AUG), tbd (EAST), J. Bucalossi (WEST), G. De. Temmerman (ITER)</t>
    </r>
  </si>
  <si>
    <t>Rating</t>
  </si>
  <si>
    <t>High</t>
  </si>
  <si>
    <t>Equivalent Numerical Rating from Past ITPA CC Spreadsheets</t>
  </si>
  <si>
    <t>Definition</t>
  </si>
  <si>
    <t>Can impact on ITER design decisions within next couple of years or on planning decisions for the non-active operation phase</t>
  </si>
  <si>
    <t>Can impact on ITER design and operations planning decisions on longer timescale</t>
  </si>
  <si>
    <t>Of specific interest but without a reference to timescale (at the moment)</t>
  </si>
  <si>
    <t>NSTX-U</t>
  </si>
  <si>
    <t>1 2</t>
  </si>
  <si>
    <r>
      <rPr>
        <b/>
        <sz val="10"/>
        <color indexed="8"/>
        <rFont val="Arial"/>
        <family val="2"/>
      </rPr>
      <t>H. Meyer (EUROfusion),</t>
    </r>
    <r>
      <rPr>
        <sz val="10"/>
        <color indexed="8"/>
        <rFont val="Arial"/>
        <family val="2"/>
      </rPr>
      <t xml:space="preserve"> E. Wolfrum (AUG), P. Gohil (DIII-D), J. Hughes (C-Mod), C. Maggi (JET), Y. Martin (TCV), D. Battaglia (NSTX-U)</t>
    </r>
  </si>
  <si>
    <t>-</t>
  </si>
  <si>
    <t>1</t>
  </si>
  <si>
    <t>Physics of Transport and Confinement in the Core and Pedestal</t>
  </si>
  <si>
    <t>Transport and Confinement Physics</t>
  </si>
  <si>
    <t>2.1.1</t>
  </si>
  <si>
    <t>2.1.1.1</t>
  </si>
  <si>
    <t>R&amp;D under ITPA activities and Voluntary Physics R&amp;D in Members’ fusion programmes</t>
  </si>
  <si>
    <t>Short term activities (2011-2012)</t>
  </si>
  <si>
    <t>ITPA/Joint Experiment</t>
  </si>
  <si>
    <t>Transport and Confinement during transient phases</t>
  </si>
  <si>
    <t>2.1.1.1.2</t>
  </si>
  <si>
    <t>2.1.1.1.1</t>
  </si>
  <si>
    <t>2.1.1.1.2.1</t>
  </si>
  <si>
    <t>Power requirements for H-mode access in ITER</t>
  </si>
  <si>
    <t>2.1.1.1.2.2</t>
  </si>
  <si>
    <t xml:space="preserve">2.1.1.1.3 </t>
  </si>
  <si>
    <t>2.1.1.1.3.1</t>
  </si>
  <si>
    <t>2.1.1.1.3.2</t>
  </si>
  <si>
    <t>2.1.1.1.3.3</t>
  </si>
  <si>
    <t>2.1.1.1.4</t>
  </si>
  <si>
    <t>Determination of ripple effects on ITER plasma performance</t>
  </si>
  <si>
    <t>2.1.1.1.5</t>
  </si>
  <si>
    <t>Particle transport and fuelling in ITER reference scenario plasmas</t>
  </si>
  <si>
    <t>2.1.1.1.6</t>
  </si>
  <si>
    <t>2.1.1.2</t>
  </si>
  <si>
    <t>Medium term activities (results in 2013 and beyond)</t>
  </si>
  <si>
    <t>2.1.1.2.1</t>
  </si>
  <si>
    <t>2.1.1.2.2</t>
  </si>
  <si>
    <t>2.1.1.2.3</t>
  </si>
  <si>
    <t>2.1.1.2.4</t>
  </si>
  <si>
    <t>2.1.1.2.5</t>
  </si>
  <si>
    <t>Pedestal width and pedestal plasma characteristics in ITER</t>
  </si>
  <si>
    <t>Particle transport in ITER reference scenarios and density profile control</t>
  </si>
  <si>
    <t>Momentum transport in ITER reference scenarios and expected plasma rotation in ITER</t>
  </si>
  <si>
    <t>Validation of transport models for ITER reference scenarios</t>
  </si>
  <si>
    <t>Uncontrolled ELM energy loss in ITER</t>
  </si>
  <si>
    <t>2.2.1</t>
  </si>
  <si>
    <t>Energetic ions</t>
  </si>
  <si>
    <t>2.2.1.1</t>
  </si>
  <si>
    <t>Alfven Eigenmodes</t>
  </si>
  <si>
    <t>2.2.1.2</t>
  </si>
  <si>
    <t>2.2.1.3</t>
  </si>
  <si>
    <t>2.2.2</t>
  </si>
  <si>
    <t>Runwaway electrons</t>
  </si>
  <si>
    <t>2.2.2.1</t>
  </si>
  <si>
    <t>Characterisation of REs</t>
  </si>
  <si>
    <t>2.2.2.2</t>
  </si>
  <si>
    <t>2.2.2.3</t>
  </si>
  <si>
    <t>Massive Gas Injection for RE suppression</t>
  </si>
  <si>
    <t>Suppression of REs by repetitive gas injection</t>
  </si>
  <si>
    <t>Plasma Stability</t>
  </si>
  <si>
    <t>Plasma Magnetic Control</t>
  </si>
  <si>
    <t>3.1.1</t>
  </si>
  <si>
    <t>Analysis of plasma equilibrium operational space</t>
  </si>
  <si>
    <t xml:space="preserve">Production of plasma equilibrium database </t>
  </si>
  <si>
    <t>Design of PF scenarios</t>
  </si>
  <si>
    <t>3.1.2</t>
  </si>
  <si>
    <t>Plasma initiation</t>
  </si>
  <si>
    <t>Magnetic Configurations</t>
  </si>
  <si>
    <t>Study of First Plasma scenarios</t>
  </si>
  <si>
    <t>Design and simulation of scenarios of plasma initiation after First Plasma operation</t>
  </si>
  <si>
    <t>Production of Plasma Initiation database</t>
  </si>
  <si>
    <t>3.1.3</t>
  </si>
  <si>
    <t>3.1.4</t>
  </si>
  <si>
    <t>3.1.5</t>
  </si>
  <si>
    <t>3.1.6</t>
  </si>
  <si>
    <t>Scenarios of PF system operation</t>
  </si>
  <si>
    <t>Feedback control of plasma current, position and shape</t>
  </si>
  <si>
    <t>Magnetic reconstruction of plasma boundary and vertical velocity</t>
  </si>
  <si>
    <t>Error fields</t>
  </si>
  <si>
    <t>3.1.6.1</t>
  </si>
  <si>
    <t>3.1.6.2</t>
  </si>
  <si>
    <t>3.1.6.3</t>
  </si>
  <si>
    <t>Error fields criteria</t>
  </si>
  <si>
    <t>Error fields measurement before plasma operation</t>
  </si>
  <si>
    <t>Error fields measurement and correction using plasma response</t>
  </si>
  <si>
    <t>Experimental validation of the error field criteria</t>
  </si>
  <si>
    <t>3.1.6.4</t>
  </si>
  <si>
    <t>3D magnetic studies related to error fields</t>
  </si>
  <si>
    <t>3.1.7</t>
  </si>
  <si>
    <t>TF ripple</t>
  </si>
  <si>
    <t>Calculation of TF ripple caused by TBMs</t>
  </si>
  <si>
    <t>3.1.8</t>
  </si>
  <si>
    <t>Magnetic field from tokamak</t>
  </si>
  <si>
    <t>Calculation of maximum rates of magnetic field variations outside the tokamak</t>
  </si>
  <si>
    <t>3.1.9</t>
  </si>
  <si>
    <t>RWM control by ELM coils</t>
  </si>
  <si>
    <t>Validation of RWM codes in feedback mode</t>
  </si>
  <si>
    <t>Disruption Control</t>
  </si>
  <si>
    <t>3.2.1</t>
  </si>
  <si>
    <t>Short-term (~3-year) Aims and Activities</t>
  </si>
  <si>
    <t>3.2.2</t>
  </si>
  <si>
    <t>3.2.3</t>
  </si>
  <si>
    <t>Preparation of physics guidelines for massive material injection for disruption and VDE mitigation</t>
  </si>
  <si>
    <t>Assimilation for the case of massive solid pellet injection</t>
  </si>
  <si>
    <t>Determination of optimum gas species with respect to mitigation and higher assimilation</t>
  </si>
  <si>
    <t>Localization of radiation energy deposition during cooling phase and radiation collapse</t>
  </si>
  <si>
    <t>3.2.4</t>
  </si>
  <si>
    <t>Development of disruption prediction algorithm for mitigation trigger</t>
  </si>
  <si>
    <t>Assessment of the existing disruption prediction schemes and applicability to ITER</t>
  </si>
  <si>
    <t>3.2.5</t>
  </si>
  <si>
    <t>Development of disruption avoidance technique</t>
  </si>
  <si>
    <t>Assessment of the existing disruption avoidance techniques and applicability to ITER</t>
  </si>
  <si>
    <t>Divertor and Plasma-Wall Interactions</t>
  </si>
  <si>
    <t>Tritium retention control</t>
  </si>
  <si>
    <t>4.1.1</t>
  </si>
  <si>
    <t>ICWC</t>
  </si>
  <si>
    <t>4.1.1.1</t>
  </si>
  <si>
    <t>Further assessment of ICWC efficiency</t>
  </si>
  <si>
    <t>4.1.1.2</t>
  </si>
  <si>
    <t>4.1.1.3</t>
  </si>
  <si>
    <t>Optimisation of T-removal capability</t>
  </si>
  <si>
    <t>Modelling of ICWC plasma-wall interaction</t>
  </si>
  <si>
    <t>4.1.2</t>
  </si>
  <si>
    <t>HF-GDC</t>
  </si>
  <si>
    <t>4.1.2.1</t>
  </si>
  <si>
    <t>Develop understanding of the mechanism of HF-GDC</t>
  </si>
  <si>
    <t>4.1.2.2</t>
  </si>
  <si>
    <t xml:space="preserve">Comparison with ICWC </t>
  </si>
  <si>
    <t>4.1.2.3</t>
  </si>
  <si>
    <t xml:space="preserve">Feasibility of HF GDC with ITER GDC system </t>
  </si>
  <si>
    <t>4.1.3</t>
  </si>
  <si>
    <t>T-retention and release in Be co-deposits</t>
  </si>
  <si>
    <t>4.1.3.1</t>
  </si>
  <si>
    <t>4.1.3.2</t>
  </si>
  <si>
    <t>4.1.3.3</t>
  </si>
  <si>
    <t>Tritium recovery from Be co-deposits by heating due to mitigated disruption radiation flash</t>
  </si>
  <si>
    <t>4.1.4</t>
  </si>
  <si>
    <t>Demonstration of integrated T-inventory control scenarios</t>
  </si>
  <si>
    <t>Tungsten</t>
  </si>
  <si>
    <t>4.2.1</t>
  </si>
  <si>
    <t>4.2.2</t>
  </si>
  <si>
    <t>4.2.3</t>
  </si>
  <si>
    <t>4.2.4</t>
  </si>
  <si>
    <t>4.2.5</t>
  </si>
  <si>
    <t>4.2.6</t>
  </si>
  <si>
    <t>Effect of divertor target damage on device operability</t>
  </si>
  <si>
    <t>Improved understanding of material property evolution during thermal cycling</t>
  </si>
  <si>
    <t>Influence of Be layer formation on W surface properties</t>
  </si>
  <si>
    <t>Effect of W nanostructure growth/blistering on erosion enhancement</t>
  </si>
  <si>
    <t>Assessment of impurity production due to use of ICRH with high Z PFCs</t>
  </si>
  <si>
    <t>Power load and erosion control with W targets</t>
  </si>
  <si>
    <t>Dust</t>
  </si>
  <si>
    <t>4.3.1</t>
  </si>
  <si>
    <t>4.3.2</t>
  </si>
  <si>
    <t>4.3.3</t>
  </si>
  <si>
    <t>Dust production by transients on Be substrates and Be layers on CFC and W substrates</t>
  </si>
  <si>
    <t>Characterization of dust production rates, conversion factor of erosion/damage to dust production</t>
  </si>
  <si>
    <t>Deliberate dust injection experiments</t>
  </si>
  <si>
    <t>Heat fluxes to plasma-facing surfaces</t>
  </si>
  <si>
    <t>4.4.1</t>
  </si>
  <si>
    <t>4.4.2</t>
  </si>
  <si>
    <t>4.4.3</t>
  </si>
  <si>
    <t>4.4.4</t>
  </si>
  <si>
    <t>4.4.5</t>
  </si>
  <si>
    <t>4.4.6</t>
  </si>
  <si>
    <t>4.4.7</t>
  </si>
  <si>
    <t>4.4.8</t>
  </si>
  <si>
    <t>Primary divertor target wetted areas and timescales for natural and mitigated ELMs</t>
  </si>
  <si>
    <t>Secondary divertor/far SOL particle and power fluxes</t>
  </si>
  <si>
    <t>Main SOL asymmetries in the presence of RMP fields</t>
  </si>
  <si>
    <t>Disruption and VDE heat loads</t>
  </si>
  <si>
    <t>Near SOL power e-folding length</t>
  </si>
  <si>
    <t>Scaling of limiter power loads</t>
  </si>
  <si>
    <t>Plasma reattachment heat loads</t>
  </si>
  <si>
    <t>Natural variability of ELM wall and divertor particle and heat fluxes</t>
  </si>
  <si>
    <t>Erosion and material migration</t>
  </si>
  <si>
    <t>4.5.1</t>
  </si>
  <si>
    <t>4.5.2</t>
  </si>
  <si>
    <t>4.5.3</t>
  </si>
  <si>
    <t>Simulation and benchmarking of local first wall erosion-redeposition</t>
  </si>
  <si>
    <t>Experimental determination of Be sputtering yields</t>
  </si>
  <si>
    <t>Stability of co-deposited Be layers</t>
  </si>
  <si>
    <t>Modelling</t>
  </si>
  <si>
    <t>4.6.1</t>
  </si>
  <si>
    <t>4.6.2</t>
  </si>
  <si>
    <t>4.6.3</t>
  </si>
  <si>
    <t>4.6.4</t>
  </si>
  <si>
    <t>4.6.5</t>
  </si>
  <si>
    <t>4.6.7</t>
  </si>
  <si>
    <t>Upgrade of ITER SOLPS model</t>
  </si>
  <si>
    <t>Detachment benchmarking</t>
  </si>
  <si>
    <t>Plasma boundary modeling with extrinsic seeding</t>
  </si>
  <si>
    <t>Development of SOL models for inclusion into integrated models suitable for PCS testing</t>
  </si>
  <si>
    <t>Modelling of power flux distributions to the ITER ICRH antennas</t>
  </si>
  <si>
    <t>Runaway electron damage at the ITER first wall</t>
  </si>
  <si>
    <t>Physics Operations</t>
  </si>
  <si>
    <t>Plasma Control System</t>
  </si>
  <si>
    <t>5.1.1</t>
  </si>
  <si>
    <t>5.1.2</t>
  </si>
  <si>
    <t>5.1.3</t>
  </si>
  <si>
    <t>5.1.3.1</t>
  </si>
  <si>
    <t>5.1.3.2</t>
  </si>
  <si>
    <t>5.1.3.3</t>
  </si>
  <si>
    <t>5.1.3.4</t>
  </si>
  <si>
    <t>5.1.3.5</t>
  </si>
  <si>
    <t>5.1.3.6</t>
  </si>
  <si>
    <t>5.1.3.7</t>
  </si>
  <si>
    <t>5.1.3.8</t>
  </si>
  <si>
    <t>5.1.3.9</t>
  </si>
  <si>
    <t>5.1.3.10</t>
  </si>
  <si>
    <t>5.1.3.11</t>
  </si>
  <si>
    <t>5.1.3.12</t>
  </si>
  <si>
    <t>5.1.3.13</t>
  </si>
  <si>
    <t>Definition of diagnostic specifications for real-time control</t>
  </si>
  <si>
    <t>Determine and test Alfvén eigenmode prediction, avoidance, and control techniques</t>
  </si>
  <si>
    <t>Establish and model sawtooth mitigation and control techniques</t>
  </si>
  <si>
    <t>Establish NTM prediction, avoidance, and control techniques</t>
  </si>
  <si>
    <t>Develop NTM physics model that can be applied in control algorithms</t>
  </si>
  <si>
    <t>Develop and model ELM avoidance and mitigation techniques</t>
  </si>
  <si>
    <t>Develop disruption/runaway mitigation techniques</t>
  </si>
  <si>
    <t>Develop and validate intrinsic rotation model</t>
  </si>
  <si>
    <t>Develop and model fusion burn control techniques</t>
  </si>
  <si>
    <t>Develop current profile control and long pulse current drive techniques</t>
  </si>
  <si>
    <t>Develop real-time predictors of plasma stability boundaries</t>
  </si>
  <si>
    <t>Develop during/between shot wall conditioning and detritiation techniques</t>
  </si>
  <si>
    <t>Develop control techniques with shared actuators</t>
  </si>
  <si>
    <t>Plasma Control R&amp;D</t>
  </si>
  <si>
    <t>Engineering Design of the PCS</t>
  </si>
  <si>
    <t>Conceptual Design of the PCS</t>
  </si>
  <si>
    <t>Plasma Scenarios</t>
  </si>
  <si>
    <t>5.2.1</t>
  </si>
  <si>
    <t>5.2.2</t>
  </si>
  <si>
    <t>5.2.3</t>
  </si>
  <si>
    <t>5.2.4</t>
  </si>
  <si>
    <t>5.2.5</t>
  </si>
  <si>
    <t>5.2.6</t>
  </si>
  <si>
    <t>Develop non-active phase scenarios</t>
  </si>
  <si>
    <t>Develop deuterium phase scenarios</t>
  </si>
  <si>
    <t>Develop DT phase scenarios</t>
  </si>
  <si>
    <t>Definition of ITER plasma operation</t>
  </si>
  <si>
    <t>Definition of physics requirements for ITER operation</t>
  </si>
  <si>
    <t>Development of the ITER Research Plan</t>
  </si>
  <si>
    <t>Heating and Current Drive</t>
  </si>
  <si>
    <t>5.3.1</t>
  </si>
  <si>
    <t>5.3.2</t>
  </si>
  <si>
    <t>5.3.1.1</t>
  </si>
  <si>
    <t>5.3.1.2</t>
  </si>
  <si>
    <t>5.3.3</t>
  </si>
  <si>
    <t>Neutral beam heating and current drive</t>
  </si>
  <si>
    <t>Neutral beam code benchmarking</t>
  </si>
  <si>
    <t>Electron cyclotron heating and current drive</t>
  </si>
  <si>
    <t>Ion cyclotron heating and current drive</t>
  </si>
  <si>
    <t>5.3.3.1</t>
  </si>
  <si>
    <t>5.3.3.2</t>
  </si>
  <si>
    <t>5.3.3.3</t>
  </si>
  <si>
    <t>5.3.3.4</t>
  </si>
  <si>
    <t>5.3.3.5</t>
  </si>
  <si>
    <t>5.3.3.6</t>
  </si>
  <si>
    <t>5.3.4</t>
  </si>
  <si>
    <t>5.3.5</t>
  </si>
  <si>
    <t>5.3.6</t>
  </si>
  <si>
    <t>ICH/ICCD code benchmarking</t>
  </si>
  <si>
    <t>ICRH/ICCD performance assessment</t>
  </si>
  <si>
    <t>Modelling of the accuracy of control of the antenna radiation spectrum</t>
  </si>
  <si>
    <t>Update of ACCOME/TASK-WMF code and its porting on ITER cluster computer</t>
  </si>
  <si>
    <t>Update of F3D-OFMC/TASK-WMF for assessment of ICRF accelerated fast ion confinement</t>
  </si>
  <si>
    <t xml:space="preserve">Evaluation of antenna heat load with field line tracing </t>
  </si>
  <si>
    <t>Lower hybrid heating and current drive</t>
  </si>
  <si>
    <t>Basis for choice for heating and current drive upgrades</t>
  </si>
  <si>
    <t>Assessment of RF-only scenarios</t>
  </si>
  <si>
    <t>TBM effects on plasma operations</t>
  </si>
  <si>
    <t>5.4.1</t>
  </si>
  <si>
    <t>Asymmetric TF ripple effects on thermal confinement and transport barriers</t>
  </si>
  <si>
    <t>Integrated Modelling</t>
  </si>
  <si>
    <t>6.5.1</t>
  </si>
  <si>
    <t>6.5.2</t>
  </si>
  <si>
    <t>6.5.3</t>
  </si>
  <si>
    <t>Integrated modeling infrastructure</t>
  </si>
  <si>
    <t>Integrated modeling applications</t>
  </si>
  <si>
    <t>Database development</t>
  </si>
  <si>
    <t>Source and other physics components</t>
  </si>
  <si>
    <t>Transport model development</t>
  </si>
  <si>
    <t>Plasma intrinsic rotation and response to applied torque</t>
  </si>
  <si>
    <t>Particle transport</t>
  </si>
  <si>
    <t>Thermal transport</t>
  </si>
  <si>
    <t>ITER/CT/6000000052</t>
  </si>
  <si>
    <t>Comment</t>
  </si>
  <si>
    <t>Fast-ion losses and associated heat load from edge perturbations (ELMs and RMPs)</t>
  </si>
  <si>
    <t>Closed: TC-20</t>
  </si>
  <si>
    <t>Closed: PEP-26</t>
  </si>
  <si>
    <t>Closed: PEP-24</t>
  </si>
  <si>
    <t>Closed: PEP-22</t>
  </si>
  <si>
    <t>Closed: PEP-35</t>
  </si>
  <si>
    <t>Closed: PEP-36</t>
  </si>
  <si>
    <t>Closed: PEP-6</t>
  </si>
  <si>
    <t>Closed: PEP-13</t>
  </si>
  <si>
    <t>Closed: TC-16</t>
  </si>
  <si>
    <t>Closed: EP-2</t>
  </si>
  <si>
    <t>Development of AE codes</t>
  </si>
  <si>
    <t>Development of escaping-alpha diagnostics</t>
  </si>
  <si>
    <t>High Priority #1 in ITPA Diagnostics TG; reported in Diagnostics TG Annual Reports</t>
  </si>
  <si>
    <t>ITER task.</t>
  </si>
  <si>
    <t>Voluntary R&amp;D.</t>
  </si>
  <si>
    <t>ITER Task Agreements C19TD32FU (final report on 20 January 2011) and C19TD37FE (final report on 1 June 2011)</t>
  </si>
  <si>
    <t>ITER Task Agreement C19TD33FE (final report on 1 June 2011). And in the Grant: F4E-2009-GRT-047 (PMS-DG)</t>
  </si>
  <si>
    <t>ITER Task Agreement C19TD24FU</t>
  </si>
  <si>
    <t>ITER Task Agreement C19TD31FU</t>
  </si>
  <si>
    <t>ITER Task Agreement C19TD22FU</t>
  </si>
  <si>
    <t>Validation of the plasma initiation code in experiments</t>
  </si>
  <si>
    <t>Closed: MDC-14, WG-9</t>
  </si>
  <si>
    <t>Contract number IO/10/6000000023</t>
  </si>
  <si>
    <t>ITER Task Agreement C19TD34F</t>
  </si>
  <si>
    <t>Closed: MDC-2</t>
  </si>
  <si>
    <t>Design database for operational planning and 2D disruption code validation</t>
  </si>
  <si>
    <t>Development and experimental validation of the halo current models</t>
  </si>
  <si>
    <t>Further wider range of disruption and VDE scenarios by the updated codes</t>
  </si>
  <si>
    <t>Construction of disruption database and improvement of disruption model</t>
  </si>
  <si>
    <t>Identify key features of large halo current observed in some VDEs</t>
  </si>
  <si>
    <t>Further update of the halo current model in the 2D disruption codes DINA and TSC</t>
  </si>
  <si>
    <t>Update of the disruption model in the DINA and TSC</t>
  </si>
  <si>
    <t>Calculations of various representative disruption and VDE scenarios with DINA and TSC</t>
  </si>
  <si>
    <t>This work is to be done mainly by ITER Task　and WG-10: Halo current modeling</t>
  </si>
  <si>
    <t>Closed: WG-10 (?)</t>
  </si>
  <si>
    <t>This work is to be done by ITER task</t>
  </si>
  <si>
    <t>Construction of rapid shutdown database</t>
  </si>
  <si>
    <t>Preparation of physics basis for the mitigation of heat &amp; EM loads by material injection</t>
  </si>
  <si>
    <t>Preparation of physics guidelines for material injection system for disruption and VDE mitigation</t>
  </si>
  <si>
    <t>Development of numerical code to simulate the material injection process</t>
  </si>
  <si>
    <t>Closed: MDC-1</t>
  </si>
  <si>
    <t>Assimilation or fuelling efficiency for candidate gases under various conditions</t>
  </si>
  <si>
    <t>Identification of key parameters for high heat &amp; EM load mitigation efficiency</t>
  </si>
  <si>
    <t>(ITPA R&amp;D)</t>
  </si>
  <si>
    <t>Closed: WG-8 (Radiation asymmetry during massive gas injection)</t>
  </si>
  <si>
    <t>(ITER Task)</t>
  </si>
  <si>
    <t>This work is to be done by both ITPA task and R&amp;D</t>
  </si>
  <si>
    <t>Development of ITER relevant disruption prediction schemes</t>
  </si>
  <si>
    <t>Development of ITER relevant disruption avoidance technique(s)</t>
  </si>
  <si>
    <t>Closed: DSOL-8</t>
  </si>
  <si>
    <t>Comment circa 2013</t>
  </si>
  <si>
    <t>None performed</t>
  </si>
  <si>
    <t>Integrated approach to wall conditioning for T-removal</t>
  </si>
  <si>
    <t>Investigate total outgassing during longer dwell periods at fixed deposit temperature</t>
  </si>
  <si>
    <t>Modeling of tritium recovery during bake-out in the presence of Be co-deposition</t>
  </si>
  <si>
    <t>Paper</t>
  </si>
  <si>
    <t>Closed: DSOL-21 (Introduction of pre-characterized dust for dust transport studies in divertor and SOL)</t>
  </si>
  <si>
    <t>Closed: PEP-36 (ELM energy losses and their dimensionless scaling in the context of operational parameters)</t>
  </si>
  <si>
    <t>Greg is working on it -- oop, a problem…</t>
  </si>
  <si>
    <t xml:space="preserve">Closed: DSOL-10 Transient divertor </t>
  </si>
  <si>
    <t>Closed: DSOL-26 Marker experiments to study material migration</t>
  </si>
  <si>
    <t>Closed: DSOL-27 Mitigation of fuel accumulation and impurity deposition in the gaps of castellated structures</t>
  </si>
  <si>
    <t>Contract IO/CT/14/4300001065 (50% complete, Greg again)</t>
  </si>
  <si>
    <t>Closed: Task Agreement ???</t>
  </si>
  <si>
    <t>No progress</t>
  </si>
  <si>
    <t>4.6.6</t>
  </si>
  <si>
    <t>Realistic simulations of expected photon induced main wall loads during mitigated disruptions</t>
  </si>
  <si>
    <t>Contract</t>
  </si>
  <si>
    <t>Closed: IOS-6.4 Integrated magnetic and kinetic profile control</t>
  </si>
  <si>
    <t>Papers</t>
  </si>
  <si>
    <t>Closed: IOS-6.3 Control of experimentally simulated burning state</t>
  </si>
  <si>
    <t>Closed: MDC-14 Rotation effects on neoclassical tearing modes</t>
  </si>
  <si>
    <t>Closed: MDC-4 Neoclassical tearing mode physics – aspect ratio comparison</t>
  </si>
  <si>
    <t>Closed: MDC-5 Comparison of sawtooth control methods for NTM suppression</t>
  </si>
  <si>
    <t xml:space="preserve">Closed: WG-3 Power requirements for ECRH and ICRF control of sawteeth </t>
  </si>
  <si>
    <t xml:space="preserve">Closed: EP-4 Effect of dynamical friction (drag) at resonance on nonlinear AE evolution  </t>
  </si>
  <si>
    <t>IOS-5.3</t>
  </si>
  <si>
    <t>Closed (?): IOS-JA10 Scenario modeling for low- and non-activation early operation of ITER</t>
  </si>
  <si>
    <t>Closed: IOS-3.2 Define access conditions to get to SS</t>
  </si>
  <si>
    <t>Closed: IOS-4.1 Access conditions for hybrid with ITER-relevant restrictions</t>
  </si>
  <si>
    <t>Closed : IOS-6.3 Control of experimentally simulated burning state</t>
  </si>
  <si>
    <t>See 5.2.3</t>
  </si>
  <si>
    <t>IO</t>
  </si>
  <si>
    <t>Improvements of F3D-OFMC &amp; ACCOME for assessment of NB H&amp;CD and fast ion losses</t>
  </si>
  <si>
    <t>Access to high confinement regimes during steady/state and ramp-up/down H, D and DT phases</t>
  </si>
  <si>
    <t>Development of schemes for active ELM control and compatibility with scenario requirements</t>
  </si>
  <si>
    <t>Edge RMPs for ELM control and integration with requirements for ITER high Q scenarios</t>
  </si>
  <si>
    <t>Requirements for ELM control by pellet pacing and integration with ITER high Q scenarios</t>
  </si>
  <si>
    <t>Alternative schemes for ELM control and compatibility with high Q scenarios</t>
  </si>
  <si>
    <t>Development of alternative regimes providing high Q with small ELMs</t>
  </si>
  <si>
    <t>Input for scenario codes (DINA, TSC, CORSICA, etc.) for other phases of the discharge</t>
  </si>
  <si>
    <t xml:space="preserve">Self-consistent simulation of early phase of plasma current ramp-up (Ip &lt; 1.5 MA) </t>
  </si>
  <si>
    <t>Plasma diagnostic requirements for plasma initiation and early phase of current ramp-up</t>
  </si>
  <si>
    <t>Power required for ECRF plasma initiation assist on the stray magnetic field at breakdown</t>
  </si>
  <si>
    <t>Maximum ECRF power permitted at plasma initiation based on vessel restrictions</t>
  </si>
  <si>
    <t>1)</t>
  </si>
  <si>
    <t>2)</t>
  </si>
  <si>
    <t>3)</t>
  </si>
  <si>
    <t>4)</t>
  </si>
  <si>
    <t>5)</t>
  </si>
  <si>
    <t>6)</t>
  </si>
  <si>
    <t>7)</t>
  </si>
  <si>
    <t>8)</t>
  </si>
  <si>
    <t>9)</t>
  </si>
  <si>
    <t>10)</t>
  </si>
  <si>
    <t>11)</t>
  </si>
  <si>
    <t>Optimization of ferromagnetic plates for minimizing TF ripple at nominal toroidal B field</t>
  </si>
  <si>
    <t>Database of B field from the TF coil and ferromagnetic inserts at the nominal and half field</t>
  </si>
  <si>
    <t>Database of B field from the TBMs at the nominal and half toroidal magnetic field</t>
  </si>
  <si>
    <t>Produce maps of maximum B fields expected in the Tokamak Complex</t>
  </si>
  <si>
    <t>Axisymmetric and low n B field produced by the Tokamak Complex in the plasma area</t>
  </si>
  <si>
    <t>Virtual coils that reproduce the ferromagnetic elements in the plasma area</t>
  </si>
  <si>
    <r>
      <t xml:space="preserve">Assess the ability of the RMP coils to stabilize RWMs for plasmas with different values of </t>
    </r>
    <r>
      <rPr>
        <sz val="10"/>
        <rFont val="Symbol"/>
        <family val="1"/>
      </rPr>
      <t></t>
    </r>
    <r>
      <rPr>
        <vertAlign val="subscript"/>
        <sz val="10"/>
        <rFont val="Arial"/>
        <family val="2"/>
      </rPr>
      <t>N</t>
    </r>
  </si>
  <si>
    <t>Power supply requirements for the stabilizing moderately unstable RWMs</t>
  </si>
  <si>
    <t>2.1)</t>
  </si>
  <si>
    <t>2.2)</t>
  </si>
  <si>
    <t>2.3)</t>
  </si>
  <si>
    <t>2.4)</t>
  </si>
  <si>
    <t>2.5)</t>
  </si>
  <si>
    <t>Database development for halo fraction, TPF, toroidal current asymmetry, and mode rotation</t>
  </si>
  <si>
    <t>Low frequency plasma noise expected in diagnostics used for RWM control (n = 1).</t>
  </si>
  <si>
    <t>Closed: PEP-33</t>
  </si>
  <si>
    <t>Closed: PEP-23</t>
  </si>
  <si>
    <t>Closed: PEP-25</t>
  </si>
  <si>
    <t>Closed: PEP-32</t>
  </si>
  <si>
    <t>Closed: PEP-34</t>
  </si>
  <si>
    <t>Closed: PEP-1</t>
  </si>
  <si>
    <t>Closed: PEP-3</t>
  </si>
  <si>
    <t>Closed: EP-5</t>
  </si>
  <si>
    <t>Closed: PEP-27</t>
  </si>
  <si>
    <t>Closed: WG-5 (?)</t>
  </si>
  <si>
    <t>Closed: WG-6 (?)</t>
  </si>
  <si>
    <t>Closed: MDC-1 (?)</t>
  </si>
  <si>
    <t>Closed: WG-8 (?)</t>
  </si>
  <si>
    <t>3D MHD code for simulation of asymmetric VDEs and associated electro-magnetic load</t>
  </si>
  <si>
    <t>Model validation of 3D MHD codes and models for asymmetric VDEs and EM loads</t>
  </si>
  <si>
    <t>Closed: DSOL-25 Melt layer motion and disintegration, droplet propagation and resulting impact on plasma performance</t>
  </si>
  <si>
    <t>Closed: DSOL-29 Behaviour of recrystallized  tungsten under transient thermal shock</t>
  </si>
  <si>
    <t>Closed: DSOL-24 Disruption heat loads</t>
  </si>
  <si>
    <t>Database for operational planning and construction of the experimental programme</t>
  </si>
  <si>
    <t>RWM control with a multi-mode plasma model and a 3D representation of the RMP coils</t>
  </si>
  <si>
    <t>Effect of TBMs, ferromagnetic insets and vacuum vessel ports on plasma start-up</t>
  </si>
  <si>
    <t>If necessary, scenario revision of plasma initiation based on revised models</t>
  </si>
  <si>
    <t xml:space="preserve">Closed: IOS-6.1 Modulation of actuators to qualify real-time profile control methods for hybrid and steady state scenarios
</t>
  </si>
  <si>
    <t>Closed: IOS-6.2 li controller (Ip ramp) with primary voltage / additional heating</t>
  </si>
  <si>
    <r>
      <t>Asymmetric VDEs for halo current toroidal peaking factor (TPF) and toroidal I</t>
    </r>
    <r>
      <rPr>
        <i/>
        <vertAlign val="subscript"/>
        <sz val="10"/>
        <rFont val="Arial"/>
        <family val="2"/>
      </rPr>
      <t>p</t>
    </r>
    <r>
      <rPr>
        <i/>
        <sz val="10"/>
        <rFont val="Arial"/>
        <family val="2"/>
      </rPr>
      <t xml:space="preserve"> asymmetry</t>
    </r>
  </si>
  <si>
    <t>M15-01</t>
  </si>
  <si>
    <t>Baseline scenario for DT</t>
  </si>
  <si>
    <t>M15-02</t>
  </si>
  <si>
    <t>Hybrid scenario for DT</t>
  </si>
  <si>
    <t>Access/exit to H~1 H-modes and requirements for maintaining H~1</t>
  </si>
  <si>
    <t>2.1.1.2.6</t>
  </si>
  <si>
    <t>Pedestal performance dependence on low-Z impurities</t>
  </si>
  <si>
    <t>hybrid</t>
  </si>
  <si>
    <t>X</t>
  </si>
  <si>
    <t>advanced inductive</t>
  </si>
  <si>
    <t>Basic mechanisms of edge transport with RMPs in toroidal plasma confinement devices</t>
  </si>
  <si>
    <t>x</t>
  </si>
  <si>
    <t>M15-03</t>
  </si>
  <si>
    <t>High Z impurity control in H-mode access and exit phases (transients)</t>
  </si>
  <si>
    <t>Closed: TC-22 Evolution of transport during and immediately after H-mode to L-mode transitions</t>
  </si>
  <si>
    <t>M15-06</t>
  </si>
  <si>
    <t>Entry to H-mode at lower input power and q95~3</t>
  </si>
  <si>
    <t>M15-07</t>
  </si>
  <si>
    <t>Dependence of H-mode access on plasma current</t>
  </si>
  <si>
    <t>M15-08</t>
  </si>
  <si>
    <t xml:space="preserve">Integrating the building blocks of the ITER scenario </t>
  </si>
  <si>
    <t>Maintaining ICRH coupling in expected ITER regime</t>
  </si>
  <si>
    <t>M15-10</t>
  </si>
  <si>
    <t>Maximization of ICRH power in H-mode</t>
  </si>
  <si>
    <t>M15-13</t>
  </si>
  <si>
    <t>Impact of D Outgassing from W divertor on ELM duration</t>
  </si>
  <si>
    <t>M15-14</t>
  </si>
  <si>
    <t>Characterise main chamber recycling and radial SOL fluxes ELM/inter-ELM</t>
  </si>
  <si>
    <t>M15-16</t>
  </si>
  <si>
    <t>Plasma fuelling in ITER pedestal conditions</t>
  </si>
  <si>
    <t>M15-17</t>
  </si>
  <si>
    <t xml:space="preserve">Optimisation of disruption mitigation for high current operation </t>
  </si>
  <si>
    <t>EUROfusion 2015</t>
  </si>
  <si>
    <t>M15-18</t>
  </si>
  <si>
    <t>Develop ITER-like disruption mitigation scenarios</t>
  </si>
  <si>
    <t>M15-19</t>
  </si>
  <si>
    <t>Mitigation of run-away with high Z material</t>
  </si>
  <si>
    <t>M15-20</t>
  </si>
  <si>
    <t>Seeding to maximum radiated fraction towards high Psep/R</t>
  </si>
  <si>
    <t>M15-21</t>
  </si>
  <si>
    <t>Dynamics and stability of divertor detachment</t>
  </si>
  <si>
    <t>M15-22</t>
  </si>
  <si>
    <t xml:space="preserve">Impact of seeding gases on recycling behaviour, radiation pattern, pedestal and detachment </t>
  </si>
  <si>
    <t>M15-23</t>
  </si>
  <si>
    <t xml:space="preserve">Characterisation of type-I to type-III transition and H to L in high-delta seeded scenarios   </t>
  </si>
  <si>
    <t>M15-28</t>
  </si>
  <si>
    <t>Extend scalings of ELM power loads and of SOL width to inner divertor and first wall</t>
  </si>
  <si>
    <t>In-out divertor ELM energy density asymmetries</t>
  </si>
  <si>
    <t>M15-32</t>
  </si>
  <si>
    <t>Investigation of heat flux mitigation factor and of W melting by ELMs</t>
  </si>
  <si>
    <t>4.2.7</t>
  </si>
  <si>
    <t>Helium operation in metallic devices</t>
  </si>
  <si>
    <t>ELM control by pellet pacing in ITER-like plasma conditions and consequences for plasma confinement</t>
  </si>
  <si>
    <t>Closed: EP-4</t>
  </si>
  <si>
    <t>2.1.1.2.7</t>
  </si>
  <si>
    <t>Helium operation</t>
  </si>
  <si>
    <t>Evaluation of axisymmetric control aspects</t>
  </si>
  <si>
    <t>3.1.6.5</t>
  </si>
  <si>
    <t>Error field control at low rotation</t>
  </si>
  <si>
    <t>5.1.3.14</t>
  </si>
  <si>
    <t>Global mode control</t>
  </si>
  <si>
    <t>I-mode</t>
  </si>
  <si>
    <t>Closed: TC-27 (old one that was rebranded?)</t>
  </si>
  <si>
    <t>ITER Physics R&amp;D issues</t>
  </si>
  <si>
    <t>2 5</t>
  </si>
  <si>
    <t>IOS-5.1</t>
  </si>
  <si>
    <t>ICRF Impurity Generation</t>
  </si>
  <si>
    <t>L. COLAS (WEST), P. JACQUET (JET), V. BOBKOV (AUG), S. WUKITCH (C-Mod), R. PINSKER (DIII-D), X. ZHANG (EAST), J. HOSEA (NSTX), S. WANG (KSTAR)</t>
  </si>
  <si>
    <t>TC-28</t>
  </si>
  <si>
    <t>Update and reanalysis of international H-mode database</t>
  </si>
  <si>
    <r>
      <rPr>
        <b/>
        <sz val="10"/>
        <color indexed="8"/>
        <rFont val="Arial"/>
        <family val="2"/>
      </rPr>
      <t>D. Douai (TORE SUPRA, JET, AUG),</t>
    </r>
    <r>
      <rPr>
        <sz val="10"/>
        <color indexed="8"/>
        <rFont val="Arial"/>
        <family val="2"/>
      </rPr>
      <t xml:space="preserve"> N. Ashikawa (LHD), J. Hu (HT-7 and EAST), V. Rohde (AUG), T. Wauters (JET, ERM-KMS, AUG), S.-H. Hong (KSTAR),  R. Pitts (IO)</t>
    </r>
  </si>
  <si>
    <r>
      <t>M. Wischmeier (AUG)</t>
    </r>
    <r>
      <rPr>
        <sz val="10"/>
        <color indexed="8"/>
        <rFont val="Arial"/>
        <family val="2"/>
      </rPr>
      <t>, R. A. Pitts (ITER), S. Wiesen (JET), A. W. Leonard (DIII-D)</t>
    </r>
  </si>
  <si>
    <t>Select</t>
  </si>
  <si>
    <r>
      <t>D. Carralero (AUG)</t>
    </r>
    <r>
      <rPr>
        <sz val="10"/>
        <color indexed="8"/>
        <rFont val="Arial"/>
        <family val="2"/>
      </rPr>
      <t xml:space="preserve">, M. Groth, B. Lipschulz (JET), M. Komm (COMPASS), B. LaBombard (C-Mod), A. McLean (DIII-D), N. Vianello (TCV), J.-G. Bak (KSTAR), R. A. Pitts (ITER), </t>
    </r>
    <r>
      <rPr>
        <sz val="10"/>
        <color indexed="8"/>
        <rFont val="Arial"/>
        <family val="2"/>
      </rPr>
      <t xml:space="preserve">
M. Jaworski (NSTX-U)</t>
    </r>
  </si>
  <si>
    <t>COMPASS</t>
  </si>
  <si>
    <r>
      <t>R. A. Pitts (ITER), T. Eich</t>
    </r>
    <r>
      <rPr>
        <b/>
        <sz val="10"/>
        <color indexed="8"/>
        <rFont val="Arial"/>
        <family val="2"/>
      </rPr>
      <t xml:space="preserve"> (AUG, JET)</t>
    </r>
    <r>
      <rPr>
        <sz val="10"/>
        <color indexed="8"/>
        <rFont val="Arial"/>
        <family val="2"/>
      </rPr>
      <t>, A. Thornton (JET, MAST), B. Sieglin (AUG), S-H. Hong (KSTAR), M. Makowski (DIII-D), H. Reimerdes (TCV)</t>
    </r>
  </si>
  <si>
    <t>DSOL-36</t>
  </si>
  <si>
    <t>Effect of damaged tungsten on operations</t>
  </si>
  <si>
    <r>
      <rPr>
        <b/>
        <sz val="10"/>
        <color indexed="8"/>
        <rFont val="Arial"/>
        <family val="2"/>
      </rPr>
      <t>A. Scarabosio (JET)</t>
    </r>
    <r>
      <rPr>
        <sz val="10"/>
        <color indexed="8"/>
        <rFont val="Arial"/>
        <family val="2"/>
      </rPr>
      <t>, T. Eich (AUG)</t>
    </r>
    <r>
      <rPr>
        <b/>
        <sz val="10"/>
        <color indexed="8"/>
        <rFont val="Arial"/>
        <family val="2"/>
      </rPr>
      <t>,</t>
    </r>
    <r>
      <rPr>
        <sz val="10"/>
        <color indexed="8"/>
        <rFont val="Arial"/>
        <family val="2"/>
      </rPr>
      <t xml:space="preserve"> R. Maingi (NSTX), A. W. Leonard (GA), B. LaBombard (PSFC),</t>
    </r>
    <r>
      <rPr>
        <b/>
        <i/>
        <sz val="10"/>
        <color indexed="8"/>
        <rFont val="Arial"/>
        <family val="2"/>
      </rPr>
      <t xml:space="preserve"> </t>
    </r>
    <r>
      <rPr>
        <sz val="10"/>
        <color indexed="8"/>
        <rFont val="Arial"/>
        <family val="2"/>
      </rPr>
      <t>R. A. Pitts (IO),  H. Reimerdes (TCV)</t>
    </r>
  </si>
  <si>
    <r>
      <t>R. A. Pitts (ITER), J. Coenen (AUG, JET)</t>
    </r>
    <r>
      <rPr>
        <sz val="10"/>
        <color indexed="8"/>
        <rFont val="Arial"/>
        <family val="2"/>
      </rPr>
      <t>, G. F. Matthews (JET), S-H. Hong (KSTART), D. Rudakov (DIII-D), T. Morgan (Pilot-PSI), R. Dejarnac (COMPASS), M. Jaworski (NSTX-U), S. Masusaki (LHD)</t>
    </r>
  </si>
  <si>
    <r>
      <t>G. De Temmerman (ITER)</t>
    </r>
    <r>
      <rPr>
        <sz val="10"/>
        <color indexed="8"/>
        <rFont val="Arial"/>
        <family val="2"/>
      </rPr>
      <t>, T. W. Morgan (MAGNUM), D. Rudakov, T. Abrams (DIII-D), K. Krieger, J. W. Coenen (AUG), S. Masuzaki (LHD), M. Jaworski (NSTX), T. Loewenhoff (JUDITH/FZJ), S. H. Hong (KSTAR), E. Tsitrone (WEST)</t>
    </r>
  </si>
  <si>
    <t>DSOL-37</t>
  </si>
  <si>
    <t>Effects of 3-D fields on divertor conditions and PWI</t>
  </si>
  <si>
    <r>
      <t>O. Schmitz (WU Madison), T. Lunt (AUG)</t>
    </r>
    <r>
      <rPr>
        <sz val="10"/>
        <color indexed="8"/>
        <rFont val="Arial"/>
        <family val="2"/>
      </rPr>
      <t>, P. Cahyna (COMPASS), A. Briesemeister (DIII-D), L. Wang (EAST), D. Harting (JET), S.-H. Hong (KSTAR), M. Kobayashi (LHD), A. Kirk (MAST), J.-W. Ahn (NSTX-U), M. Jakubowski (W7-X)</t>
    </r>
    <r>
      <rPr>
        <b/>
        <sz val="10"/>
        <color indexed="8"/>
        <rFont val="Arial"/>
        <family val="2"/>
      </rPr>
      <t xml:space="preserve">
</t>
    </r>
  </si>
  <si>
    <r>
      <t>E de la Luna (JET),</t>
    </r>
    <r>
      <rPr>
        <sz val="10"/>
        <color indexed="8"/>
        <rFont val="Arial"/>
        <family val="2"/>
      </rPr>
      <t xml:space="preserve"> M. Cavinato (F4E), I. Chapman (JET), A Loarte (ITER), P Lang (AUG), J. Canick (NSTX-U), J. Hughes (C-Mod), I. Chapman (MAST), Y. Martin (TCV), M Hron (COMPASS), N. Commaux (DIII-D), J. H. Kim (KSTAR)</t>
    </r>
  </si>
  <si>
    <t>W7-X</t>
  </si>
  <si>
    <r>
      <rPr>
        <b/>
        <sz val="10"/>
        <color indexed="8"/>
        <rFont val="Arial"/>
        <family val="2"/>
      </rPr>
      <t>L.R. Baylor</t>
    </r>
    <r>
      <rPr>
        <sz val="10"/>
        <color indexed="8"/>
        <rFont val="Arial"/>
        <family val="2"/>
      </rPr>
      <t xml:space="preserve"> (DIII-D), P.T. Lang (AUG, JET), A. Loarte (ITER), M. Valovic (MAST), R. Lunsford (NSTX-U)
</t>
    </r>
  </si>
  <si>
    <r>
      <rPr>
        <b/>
        <sz val="10"/>
        <color indexed="8"/>
        <rFont val="Arial"/>
        <family val="2"/>
      </rPr>
      <t xml:space="preserve">J. Hughes, </t>
    </r>
    <r>
      <rPr>
        <sz val="10"/>
        <color indexed="8"/>
        <rFont val="Arial"/>
        <family val="2"/>
      </rPr>
      <t>A. Hubbard (C-Mod), F. Ryter, R. McDermott, E. Wolfrum (AUG), R. Groebner, P. Gohil (DIII-D), X. Gao, T. Zhang (EAST), C. Maggi (JET), J. Ko (KSTAR), S. Kaye (NSTX-U), O. Sauter (TCV)</t>
    </r>
  </si>
  <si>
    <t>EP-8</t>
  </si>
  <si>
    <t>EP-9</t>
  </si>
  <si>
    <t>EP-10</t>
  </si>
  <si>
    <t>Validation of Neutral Beam current drive and projections to ITER</t>
  </si>
  <si>
    <r>
      <t>Podestà (NSTX-U)</t>
    </r>
    <r>
      <rPr>
        <sz val="10"/>
        <color indexed="8"/>
        <rFont val="Arial"/>
        <family val="2"/>
      </rPr>
      <t>, Testa (TCV), Keeling (MAST), Lauber (AUG), Park (DIII-D)</t>
    </r>
    <r>
      <rPr>
        <b/>
        <sz val="10"/>
        <color indexed="8"/>
        <rFont val="Arial"/>
        <family val="2"/>
      </rPr>
      <t xml:space="preserve">
</t>
    </r>
  </si>
  <si>
    <t>Assessment of ICE for diagnosing lost and barely confined fast ions</t>
  </si>
  <si>
    <r>
      <rPr>
        <b/>
        <sz val="10"/>
        <color indexed="8"/>
        <rFont val="Arial"/>
        <family val="2"/>
      </rPr>
      <t>R. D’Inca (AUG)</t>
    </r>
    <r>
      <rPr>
        <sz val="10"/>
        <color indexed="8"/>
        <rFont val="Arial"/>
        <family val="2"/>
      </rPr>
      <t>, K.McClements, P.Jacquet (JET), D. Pace (DIII-D), P. Lamalle (ITER), S. Sharapov (MAST), 
R.Dumont (EUROfusion), G. Yun (KSTAR), T. Takiyama (LHD)</t>
    </r>
    <r>
      <rPr>
        <b/>
        <sz val="10"/>
        <color indexed="8"/>
        <rFont val="Arial"/>
        <family val="2"/>
      </rPr>
      <t xml:space="preserve">
</t>
    </r>
  </si>
  <si>
    <r>
      <rPr>
        <b/>
        <sz val="10"/>
        <color indexed="8"/>
        <rFont val="Arial"/>
        <family val="2"/>
      </rPr>
      <t>D. Borba (JET)</t>
    </r>
    <r>
      <rPr>
        <sz val="10"/>
        <color indexed="8"/>
        <rFont val="Arial"/>
        <family val="2"/>
      </rPr>
      <t xml:space="preserve">, W. Heidbrink (DIII-D), P. Lauber (AUG), Yu. Baranov, P. Rodrigues (EUROfusion)
</t>
    </r>
  </si>
  <si>
    <t>Intrinsic plasma rotation</t>
  </si>
  <si>
    <r>
      <rPr>
        <b/>
        <sz val="10"/>
        <color indexed="8"/>
        <rFont val="Arial"/>
        <family val="2"/>
      </rPr>
      <t>J. Rice (C-MOD)</t>
    </r>
    <r>
      <rPr>
        <sz val="10"/>
        <color indexed="8"/>
        <rFont val="Arial"/>
        <family val="2"/>
      </rPr>
      <t>,</t>
    </r>
    <r>
      <rPr>
        <b/>
        <sz val="10"/>
        <color indexed="8"/>
        <rFont val="Arial"/>
        <family val="2"/>
      </rPr>
      <t xml:space="preserve"> McDermott (AUG)</t>
    </r>
    <r>
      <rPr>
        <sz val="10"/>
        <color indexed="8"/>
        <rFont val="Arial"/>
        <family val="2"/>
      </rPr>
      <t>, W. Solomon (DIII-D, NSTX-U), F. Nave (JET), M. Yoshida (JT-60U), B. Duval (TCV), C. Fenzi (TS), Y. Shi (EAST), Y. S. Na (KSTAR), J. Hillesheim (MAST)</t>
    </r>
  </si>
  <si>
    <r>
      <rPr>
        <b/>
        <sz val="10"/>
        <color indexed="8"/>
        <rFont val="Arial"/>
        <family val="2"/>
      </rPr>
      <t>P. Mantica (JET),</t>
    </r>
    <r>
      <rPr>
        <sz val="10"/>
        <color indexed="8"/>
        <rFont val="Arial"/>
        <family val="2"/>
      </rPr>
      <t>Y. Lin, J. Rice (C-Mod), G. Tardini, C. Angioni (AUG), C. Petty, T. Luce (DIII-D), A. Field (MAST), Y. Ren (NSTX-U)</t>
    </r>
  </si>
  <si>
    <t>TC-15</t>
  </si>
  <si>
    <r>
      <rPr>
        <b/>
        <sz val="10"/>
        <color indexed="8"/>
        <rFont val="Arial"/>
        <family val="2"/>
      </rPr>
      <t>T. Tala (JET),</t>
    </r>
    <r>
      <rPr>
        <sz val="10"/>
        <color indexed="8"/>
        <rFont val="Arial"/>
        <family val="2"/>
      </rPr>
      <t xml:space="preserve"> W. Solomon, S. Mordick (DIII-D), S. Kay (NSTX), J. Rice (C-Mod), R. McDermott (AUG), M. Yoshida (JT-60U), W. Guttenfelder (MAST)</t>
    </r>
  </si>
  <si>
    <r>
      <rPr>
        <b/>
        <sz val="10"/>
        <color indexed="8"/>
        <rFont val="Arial"/>
        <family val="2"/>
      </rPr>
      <t>T. Tala (JET), C. Chrystal (DIII-D),</t>
    </r>
    <r>
      <rPr>
        <sz val="10"/>
        <color indexed="8"/>
        <rFont val="Arial"/>
        <family val="2"/>
      </rPr>
      <t xml:space="preserve">  R. McDermott (AUG)</t>
    </r>
  </si>
  <si>
    <r>
      <rPr>
        <b/>
        <sz val="10"/>
        <color indexed="8"/>
        <rFont val="Arial"/>
        <family val="2"/>
      </rPr>
      <t>J. Rice (C-Mod),</t>
    </r>
    <r>
      <rPr>
        <sz val="10"/>
        <color indexed="8"/>
        <rFont val="Arial"/>
        <family val="2"/>
      </rPr>
      <t xml:space="preserve"> P. Gohil (DIII-D), F. Ryter (AUG), R. Maingi (NSTX-U), B. Duval (TCV), X. Gao (EAST), H. Weisen (JET),  Y. Shi (KSTAR)</t>
    </r>
  </si>
  <si>
    <r>
      <rPr>
        <b/>
        <sz val="10"/>
        <color indexed="8"/>
        <rFont val="Arial"/>
        <family val="2"/>
      </rPr>
      <t>J. Rice (C-Mod),</t>
    </r>
    <r>
      <rPr>
        <sz val="10"/>
        <color indexed="8"/>
        <rFont val="Arial"/>
        <family val="2"/>
      </rPr>
      <t xml:space="preserve"> C. Angioni, R. McDermott (AUG), B. Duval (TCV), S. Mordijck, Y.-S. Na (DIII-D), C. Fenzi (Tore Supra)</t>
    </r>
  </si>
  <si>
    <r>
      <rPr>
        <b/>
        <sz val="10"/>
        <color indexed="8"/>
        <rFont val="Arial"/>
        <family val="2"/>
      </rPr>
      <t>M. Jakubowski (W7-X), T. Evans (DIII-D),</t>
    </r>
    <r>
      <rPr>
        <sz val="10"/>
        <color indexed="8"/>
        <rFont val="Arial"/>
        <family val="2"/>
      </rPr>
      <t xml:space="preserve"> G. McKee (DIII-D), P. Cahyna (COMPASS), Y. Sun (EAST), Y. Liu (HL-2A), K. Tanaka (LHD), C. Hidalgo (JT-II), A. Kirk (MAST), W. Suttrop (AUG), Y. F. Liang (JET), G.-Y. Park (KSTAR), S. Kaye (NSTX-U)</t>
    </r>
  </si>
  <si>
    <r>
      <rPr>
        <b/>
        <sz val="10"/>
        <color indexed="8"/>
        <rFont val="Arial"/>
        <family val="2"/>
      </rPr>
      <t>M. Valovci (MAST-U, AUG,JET)</t>
    </r>
    <r>
      <rPr>
        <sz val="10"/>
        <color indexed="8"/>
        <rFont val="Arial"/>
        <family val="2"/>
      </rPr>
      <t>, A. Loarte (ITER), L. Garzotti (MAST-U, AUG,JET), P Lang (AUG), F. Koechl, D. Frigione, M. Maslov (JET), ? (EAST), ? (DIII-D), ? (WEST)</t>
    </r>
  </si>
  <si>
    <r>
      <rPr>
        <b/>
        <sz val="10"/>
        <color indexed="8"/>
        <rFont val="Arial"/>
        <family val="2"/>
      </rPr>
      <t>S. Mordijck</t>
    </r>
    <r>
      <rPr>
        <sz val="10"/>
        <color indexed="8"/>
        <rFont val="Arial"/>
        <family val="2"/>
      </rPr>
      <t xml:space="preserve"> (DIII-D), ? (AUG), J. Hughes (C-Mod), T. Tala (JET)</t>
    </r>
  </si>
  <si>
    <r>
      <rPr>
        <b/>
        <sz val="10"/>
        <color indexed="8"/>
        <rFont val="Arial"/>
        <family val="2"/>
      </rPr>
      <t>S. Kay</t>
    </r>
    <r>
      <rPr>
        <b/>
        <sz val="10"/>
        <color indexed="8"/>
        <rFont val="Arial"/>
        <family val="2"/>
      </rPr>
      <t>e (NSTX-U), M. Romanelli (JET)</t>
    </r>
    <r>
      <rPr>
        <sz val="10"/>
        <color indexed="8"/>
        <rFont val="Arial"/>
        <family val="2"/>
      </rPr>
      <t>, T. Luce, G. Staebler (DIII-D),  C. Angioni, F.Ryter (AUG), J.Walk (C-Mod), K.Thomsen, G.Verdoolage (DB and regression experts)</t>
    </r>
  </si>
  <si>
    <r>
      <rPr>
        <b/>
        <sz val="10"/>
        <color indexed="8"/>
        <rFont val="Arial"/>
        <family val="2"/>
      </rPr>
      <t>G. Sips (JET),</t>
    </r>
    <r>
      <rPr>
        <sz val="10"/>
        <color indexed="8"/>
        <rFont val="Arial"/>
        <family val="2"/>
      </rPr>
      <t xml:space="preserve"> T. Luce (DIII-D), T. Puetterich (AUG), C. Kessel (C-Mod), S. Yoon (KSTAR), O. Sauter (TCV)</t>
    </r>
  </si>
  <si>
    <r>
      <rPr>
        <b/>
        <sz val="10"/>
        <color indexed="8"/>
        <rFont val="Arial"/>
        <family val="2"/>
      </rPr>
      <t>E. Joffrin (JET)</t>
    </r>
    <r>
      <rPr>
        <sz val="10"/>
        <color indexed="8"/>
        <rFont val="Arial"/>
        <family val="2"/>
      </rPr>
      <t>, A. Kallenbach (AUG), T. Petrie, T. Luce (DIII-D), C. Giroud (JET), ? (C-Mod)</t>
    </r>
  </si>
  <si>
    <r>
      <t>G. Sips (JET)</t>
    </r>
    <r>
      <rPr>
        <sz val="10"/>
        <color indexed="8"/>
        <rFont val="Arial"/>
        <family val="2"/>
      </rPr>
      <t xml:space="preserve">, I. Nunes (JET), </t>
    </r>
    <r>
      <rPr>
        <sz val="10"/>
        <color indexed="8"/>
        <rFont val="Arial"/>
        <family val="2"/>
      </rPr>
      <t>T. Luce (DIII-D),  J. Stober (AUG), C. Kessel (C-Mod), ? (EAST), ? (KSTAR)</t>
    </r>
  </si>
  <si>
    <r>
      <t>J. Snipes (ITER)</t>
    </r>
    <r>
      <rPr>
        <sz val="10"/>
        <color indexed="8"/>
        <rFont val="Arial"/>
        <family val="2"/>
      </rPr>
      <t xml:space="preserve">, G. Sips (JET), T. Luce (DIII-D), J. Stober (AUG), C. Kessel (C-Mod)
</t>
    </r>
  </si>
  <si>
    <r>
      <t>Fast ion and thermal energy transport with elevated q</t>
    </r>
    <r>
      <rPr>
        <vertAlign val="subscript"/>
        <sz val="10"/>
        <rFont val="Arial"/>
        <family val="2"/>
      </rPr>
      <t>min</t>
    </r>
    <r>
      <rPr>
        <sz val="10"/>
        <rFont val="Arial"/>
        <family val="2"/>
      </rPr>
      <t xml:space="preserve"> (formerly "Core confinement for q(0)=2")</t>
    </r>
  </si>
  <si>
    <r>
      <rPr>
        <b/>
        <sz val="10"/>
        <color indexed="8"/>
        <rFont val="Arial"/>
        <family val="2"/>
      </rPr>
      <t xml:space="preserve">E. Joffrin (JET), </t>
    </r>
    <r>
      <rPr>
        <sz val="10"/>
        <color indexed="8"/>
        <rFont val="Arial"/>
        <family val="2"/>
      </rPr>
      <t xml:space="preserve">C. Challis (MAST), J. Ferron (DIII-D), TBD (AUG), J. Qian (EAST), Y. Bae (KSTAR), S. Gerhardt (NSTX-U), S. Ide (JT-60U), D. Borba (EP Liaison) 
</t>
    </r>
  </si>
  <si>
    <r>
      <rPr>
        <b/>
        <sz val="10"/>
        <color indexed="8"/>
        <rFont val="Arial"/>
        <family val="2"/>
      </rPr>
      <t>C. Challis (JET),</t>
    </r>
    <r>
      <rPr>
        <sz val="10"/>
        <color indexed="8"/>
        <rFont val="Arial"/>
        <family val="2"/>
      </rPr>
      <t xml:space="preserve"> T. Luce (DIII-D), J. Hobirk (AUG)</t>
    </r>
  </si>
  <si>
    <r>
      <rPr>
        <b/>
        <sz val="10"/>
        <color indexed="8"/>
        <rFont val="Arial"/>
        <family val="2"/>
      </rPr>
      <t xml:space="preserve">T. Luce (DIII-D), </t>
    </r>
    <r>
      <rPr>
        <sz val="10"/>
        <color indexed="8"/>
        <rFont val="Arial"/>
        <family val="2"/>
      </rPr>
      <t>C. Challis (JET), J. Stober (AUG), S. Ide (JT-60U), S. Kaye (NSTX-U)</t>
    </r>
  </si>
  <si>
    <r>
      <t xml:space="preserve">M. Goniche (Tore Supra), </t>
    </r>
    <r>
      <rPr>
        <sz val="10"/>
        <color indexed="8"/>
        <rFont val="Arial"/>
        <family val="2"/>
      </rPr>
      <t>P. Jacquet (JET), V. Bobkov (AUG), S. Wukitch (C-Mod), R. Pinsker (DIII-D), J. Hosea (NSTX-U), L. Colas (Tore Supra), S.J. Wang (KSTAR), S. Moriyama (JT-60U/JT-60SA)</t>
    </r>
  </si>
  <si>
    <r>
      <rPr>
        <b/>
        <sz val="10"/>
        <color indexed="8"/>
        <rFont val="Arial"/>
        <family val="2"/>
      </rPr>
      <t>P. Bonoli (C-Mod)</t>
    </r>
    <r>
      <rPr>
        <sz val="10"/>
        <color indexed="8"/>
        <rFont val="Arial"/>
        <family val="2"/>
      </rPr>
      <t>,</t>
    </r>
    <r>
      <rPr>
        <b/>
        <sz val="10"/>
        <color indexed="8"/>
        <rFont val="Arial"/>
        <family val="2"/>
      </rPr>
      <t xml:space="preserve"> </t>
    </r>
    <r>
      <rPr>
        <sz val="10"/>
        <color indexed="8"/>
        <rFont val="Arial"/>
        <family val="2"/>
      </rPr>
      <t xml:space="preserve">G. Wallace (C-Mod), M. Goniche (Tore Supra), R. Cesario (FTU), Yu Baranov (JET), B. Ding (HT-7/EAST)
</t>
    </r>
  </si>
  <si>
    <t>HT-7</t>
  </si>
  <si>
    <r>
      <rPr>
        <b/>
        <sz val="10"/>
        <color indexed="8"/>
        <rFont val="Arial"/>
        <family val="2"/>
      </rPr>
      <t xml:space="preserve">C. Bourdelle (Tore Supra), C. Angioni (AUG), </t>
    </r>
    <r>
      <rPr>
        <sz val="10"/>
        <color indexed="8"/>
        <rFont val="Arial"/>
        <family val="2"/>
      </rPr>
      <t>J. Rice (C-Mod), G. McKee (DIII-D), M. Romanelli (JET), S. Kay (NSTX), M. Nakata (JT-60U), Y. U. Nam (KSTAR)</t>
    </r>
  </si>
  <si>
    <r>
      <rPr>
        <b/>
        <sz val="10"/>
        <color indexed="8"/>
        <rFont val="Arial"/>
        <family val="2"/>
      </rPr>
      <t>C. Angioni (AUG)</t>
    </r>
    <r>
      <rPr>
        <sz val="10"/>
        <color indexed="8"/>
        <rFont val="Arial"/>
        <family val="2"/>
      </rPr>
      <t xml:space="preserve">, P.Mantica, C. Giroud (JET), C. Petty (DIII-D), J. Rice,
W. Rowan (C-Mod), R. McDermott., A. Kappatou (AUG), M. Yoshida (JT-60U), H. Weisen (TCV), C. Bourdelle (Tore Supra), M. Valovic (MAST), W. Guttenfelder (NSTX-U)
</t>
    </r>
  </si>
  <si>
    <r>
      <rPr>
        <b/>
        <sz val="10"/>
        <color indexed="8"/>
        <rFont val="Arial"/>
        <family val="2"/>
      </rPr>
      <t>D. C. McDonald (CCFE)</t>
    </r>
    <r>
      <rPr>
        <sz val="10"/>
        <color indexed="8"/>
        <rFont val="Arial"/>
        <family val="2"/>
      </rPr>
      <t xml:space="preserve">, A. Loarte (ITER), F. Ryter (AUG), J. Hughes (C-Mod), C. Maggi, E. Delabie (JET)  </t>
    </r>
  </si>
  <si>
    <r>
      <rPr>
        <b/>
        <sz val="10"/>
        <color indexed="8"/>
        <rFont val="Arial"/>
        <family val="2"/>
      </rPr>
      <t xml:space="preserve">M. Lehnen (ITER), </t>
    </r>
    <r>
      <rPr>
        <sz val="10"/>
        <color indexed="8"/>
        <rFont val="Arial"/>
        <family val="2"/>
      </rPr>
      <t>S. Jachmich (JET), H. R. Koslowski (TEXTOR), G. Pautasso (AUG), R. Granetz (C-Mod), N. Eidietis (DIII-D), B. Esposito (FTU), A. Thornton (MAST), C. Reux (Tore Supra), J. Kim (KSTAR), Y. Dong (HL-2A), Z. Chen (J-TEXT)</t>
    </r>
  </si>
  <si>
    <r>
      <t xml:space="preserve">R. Granetz (C-Mod), </t>
    </r>
    <r>
      <rPr>
        <sz val="10"/>
        <color indexed="8"/>
        <rFont val="Arial"/>
        <family val="2"/>
      </rPr>
      <t>P. Chattopadhyay (Aditya), G. Pautasso (AUG), C. Paz-Soldan (DIII-D), B. Esposito (FTU), C. Reux (JET), Y. Kawano (JT-60U), Z.Y. Chen (JTEXT), J. Kim (KSTAR), P. Martin (RFX-Mod), R. Koslowski (TEXTOR), F. Saint-Laurent (Tore Supra), B. Chapman (MST)</t>
    </r>
  </si>
  <si>
    <t>Aditya</t>
  </si>
  <si>
    <t>MST</t>
  </si>
  <si>
    <r>
      <rPr>
        <b/>
        <sz val="10"/>
        <color indexed="8"/>
        <rFont val="Arial"/>
        <family val="2"/>
      </rPr>
      <t xml:space="preserve">M. Maraschek (AUG), </t>
    </r>
    <r>
      <rPr>
        <sz val="10"/>
        <color indexed="8"/>
        <rFont val="Arial"/>
        <family val="2"/>
      </rPr>
      <t>R. Granetz (C-Mod), R. La Haye (DIII-D), B. Esposito (FTU), S. Jachmich (JET), Y. Kawano (JT-60U) , S.A. Sabbagh (NSTX), A. Sen t.b.d. (Aditya)</t>
    </r>
  </si>
  <si>
    <r>
      <rPr>
        <b/>
        <sz val="10"/>
        <color indexed="8"/>
        <rFont val="Arial"/>
        <family val="2"/>
      </rPr>
      <t xml:space="preserve">D. Humphreys (DIII-D), </t>
    </r>
    <r>
      <rPr>
        <sz val="10"/>
        <color indexed="8"/>
        <rFont val="Arial"/>
        <family val="2"/>
      </rPr>
      <t>W. Treutterer (AUG), S. Wolfe (C-Mod), B. Xiao (EAST), S.H. Hahn (KSTAR), E. Kolemen (NSTX-U), R. Koslowski (TEXTOR), S. Bremond (Tore Supra), G. Ambrosino (CREATE), Y. Gribov (ITER POP)</t>
    </r>
  </si>
  <si>
    <r>
      <t xml:space="preserve">S.A. Sabbagh (NSTX-U), </t>
    </r>
    <r>
      <rPr>
        <sz val="10"/>
        <color indexed="8"/>
        <rFont val="Arial"/>
        <family val="2"/>
      </rPr>
      <t>J.M. Hanson (DIII-D), V. Igochine (AUG), 
P. Piovesan (RFX-Mod), G. Matsunaga (JT-60U), L. Frassinetti (EXTRAP-T2R), O. Sauter (TCV), I. Chapman (MAST), B.H. Park, J.G. Bak (KSTAR), Y. Sun (EAST), J. Levesque (HBT-EP), Y. Liu, F. Villone (Theory)</t>
    </r>
  </si>
  <si>
    <t>RFX-Mod</t>
  </si>
  <si>
    <r>
      <rPr>
        <b/>
        <sz val="10"/>
        <rFont val="Arial"/>
        <family val="2"/>
      </rPr>
      <t>A. Litnovsky (TEXTOR)</t>
    </r>
    <r>
      <rPr>
        <sz val="10"/>
        <rFont val="Arial"/>
        <family val="2"/>
      </rPr>
      <t>, I. Orlovskiy (T-10),</t>
    </r>
    <r>
      <rPr>
        <b/>
        <sz val="10"/>
        <color indexed="21"/>
        <rFont val="Arial"/>
        <family val="2"/>
      </rPr>
      <t xml:space="preserve"> </t>
    </r>
    <r>
      <rPr>
        <sz val="10"/>
        <rFont val="Arial"/>
        <family val="2"/>
      </rPr>
      <t>M. Joanny (Tore-Supra), M. Rubel (JET), D. Rudakov (DIII-D), J. Chen (EAST, HT-7), A. Herrmann (AUG), N. Ashikawa, T. Akiyama (LHD), C.Skinner (NSTX), Y. Zhou (HL-2A), V.Kumar (Aditya), G. Maddaluno (FTU), G. De Temmerman (ITER)</t>
    </r>
  </si>
  <si>
    <r>
      <t>S.G. Lee (KSTAR)</t>
    </r>
    <r>
      <rPr>
        <sz val="10"/>
        <color indexed="8"/>
        <rFont val="Arial"/>
        <family val="2"/>
      </rPr>
      <t>, M. L. Reinke,
J.E. Rice (C-Mod), R. Barnsley (ITER), Z. Chen (J-TEXT), L. Delgado-Aparicio, K. Hill (NSTX-U), C. Fenzi (Tore Supra), N. Hawkes, M. von Hellermann, A. Shumack (JET), B. Lu, Y. Shi (EAST), O. Marchuk (TEXTOR),  S. Morita, N. Pablant (LHD)</t>
    </r>
  </si>
  <si>
    <r>
      <t xml:space="preserve">H. Oosterbeek (ITER, TU/e), </t>
    </r>
    <r>
      <rPr>
        <sz val="10"/>
        <color indexed="8"/>
        <rFont val="Arial"/>
        <family val="2"/>
      </rPr>
      <t>R. Boivin (DIII-D), J. Stober (AUG), H. Laqua (W7-X)</t>
    </r>
  </si>
  <si>
    <t>JA-1</t>
  </si>
  <si>
    <t>JA-2</t>
  </si>
  <si>
    <r>
      <rPr>
        <b/>
        <sz val="10"/>
        <color indexed="8"/>
        <rFont val="Arial"/>
        <family val="2"/>
      </rPr>
      <t>T. Hender (CCFE)</t>
    </r>
    <r>
      <rPr>
        <sz val="10"/>
        <color indexed="8"/>
        <rFont val="Arial"/>
        <family val="2"/>
      </rPr>
      <t>, A. Sen (IRR), S. Gerhardt (PPPL), E. Lazzaro (CNR, Italy), R. La Haye (DIII-D), J. Graves (SPC-EPFL), M. Maraschek (IPP), P. Maget (CEA)</t>
    </r>
  </si>
  <si>
    <t>Shear flow effects on NTMs</t>
  </si>
  <si>
    <t>Nonlinearly interacting tearing modes</t>
  </si>
  <si>
    <r>
      <rPr>
        <b/>
        <sz val="10"/>
        <color indexed="8"/>
        <rFont val="Arial"/>
        <family val="2"/>
      </rPr>
      <t>T. Hender (CCFE)</t>
    </r>
    <r>
      <rPr>
        <sz val="10"/>
        <color indexed="8"/>
        <rFont val="Arial"/>
        <family val="2"/>
      </rPr>
      <t>, A. Sen (IRR), S. Jardin (PPPL), E. Lazzaro (CNR, Italy), R. La Haye (DIII-D), O. Sauter (SPC-EPFL), P. Zhu (USTC), M. Maraschek (IPP)</t>
    </r>
  </si>
  <si>
    <t>WEST</t>
  </si>
  <si>
    <r>
      <rPr>
        <b/>
        <sz val="10"/>
        <rFont val="Arial"/>
        <family val="2"/>
      </rPr>
      <t>C. Sozzi (JET, CNR, ObECE)</t>
    </r>
    <r>
      <rPr>
        <sz val="10"/>
        <rFont val="Arial"/>
        <family val="2"/>
      </rPr>
      <t xml:space="preserve">, A. White (C-Mod), M. Austin, A. White (DIII-D), M. Maslov, S. Schmuck (JET), T. Hatae, A. Isayama (JT-60U), G. Granucci (FTU), L. Porte (TCV), M. Willensdorfer (AUG), G. Taylor (TFTR)
</t>
    </r>
  </si>
  <si>
    <r>
      <rPr>
        <b/>
        <sz val="10"/>
        <color indexed="8"/>
        <rFont val="Arial"/>
        <family val="2"/>
      </rPr>
      <t xml:space="preserve">M. Garcia-Munoz (AUG), </t>
    </r>
    <r>
      <rPr>
        <sz val="10"/>
        <color indexed="8"/>
        <rFont val="Arial"/>
        <family val="2"/>
      </rPr>
      <t>M. A. Van Zeeland (DIII-D), V. Kiptily (JET), J. Kim (KSTAR), K. Toi (LHD), K. McClements (MAST), G. Kramer (SPIRAL), T. Kurki-Suonio (ASCOT), K. Shinohara (F3D-OFMC), N. Ferraro (M3D-C1)</t>
    </r>
  </si>
  <si>
    <r>
      <rPr>
        <b/>
        <sz val="10"/>
        <color indexed="8"/>
        <rFont val="Arial"/>
        <family val="2"/>
      </rPr>
      <t xml:space="preserve">R. La Haye (DIII-D), </t>
    </r>
    <r>
      <rPr>
        <sz val="10"/>
        <color indexed="8"/>
        <rFont val="Arial"/>
        <family val="2"/>
      </rPr>
      <t>M. Reich, E. Westerhof (AUG), L. Q. Hu (EAST), S. Nowak (FTU), Y. Liu (HL-2A), P. Buratti (JET), A. Isayama (JT-60U), M. Joung (KSTAR), S. Sabbagh (NSTX-U), O. Sauter (TCV), P. Maget (WEST)</t>
    </r>
  </si>
  <si>
    <r>
      <t>M. Lanctot (DIII-D)</t>
    </r>
    <r>
      <rPr>
        <sz val="10"/>
        <color indexed="8"/>
        <rFont val="Arial"/>
        <family val="2"/>
      </rPr>
      <t>, C. Paz-Soldan (DIII-D), M. Maraschek (AUG), P. Piovesan (RFX-mod), L. Piron (MAST), Y. Sun (EAST), B. Park (KSTAR), J.-K. Park (NSTX, theory), N. Logan (theory), Y.Q. Liu (theory), N. Ferraro (theory)</t>
    </r>
  </si>
  <si>
    <r>
      <t>O. Sauter, I. Chapman</t>
    </r>
    <r>
      <rPr>
        <sz val="10"/>
        <color indexed="8"/>
        <rFont val="Arial"/>
        <family val="2"/>
      </rPr>
      <t>, V. Igochine, M. Reich (AUG), R. La Haye (DIII-D), Y. Sun (EAST), S. Nowak (FTU), J. Graves, M. Lennholm (JET), J. Jeong (KSTAR), T. Goodman (KSTAR, TCV), Paolo Piovesan (RFX), Gerardo Giruzzi (Tore Supra), Morten Lennholm (Tore Supra), Marco de Baar (FOM)</t>
    </r>
  </si>
  <si>
    <r>
      <t>G. Pautasso (ASDEX-U)</t>
    </r>
    <r>
      <rPr>
        <sz val="10"/>
        <color indexed="8"/>
        <rFont val="Arial"/>
        <family val="2"/>
      </rPr>
      <t>, J. Ghosh (ADITYA), R. Granetz (C-Mod), N. Eidietis (DIII-D), Y. Zhang (EAST), J. Vega (JET), A. Isayama (JT-60U), I. Kim (KSTAR), S. Gerhardt (NSTX), O. Sauter (TCV), C. Sozzi (FTU), ? (RFX-Mod)</t>
    </r>
  </si>
  <si>
    <r>
      <rPr>
        <b/>
        <sz val="10"/>
        <color indexed="8"/>
        <rFont val="Arial"/>
        <family val="2"/>
      </rPr>
      <t>J. Hughes (C-Mod),</t>
    </r>
    <r>
      <rPr>
        <sz val="10"/>
        <color indexed="8"/>
        <rFont val="Arial"/>
        <family val="2"/>
      </rPr>
      <t xml:space="preserve"> E. Wolfrum (AUG), P. Gohil (DIII-D), T. Lan (EAST), C. Maggi (JET), H. Meyer (MAST), W. H. Ko (KSTAR)</t>
    </r>
  </si>
  <si>
    <t>MAST-U</t>
  </si>
  <si>
    <t>MDC-15</t>
  </si>
  <si>
    <r>
      <t xml:space="preserve">N. Eidietis (DIII-D), </t>
    </r>
    <r>
      <rPr>
        <sz val="10"/>
        <color indexed="8"/>
        <rFont val="Arial"/>
        <family val="2"/>
      </rPr>
      <t>M. Tsalas (JET),   
R. Granetz (C-Mod), Y. Kawano (JT-60U), ? (TCV), A. Thornton (MAST-U), G. Pautasso (AUG), S. Gerhardt (NSTX-U), F. Saint-Laurent (WEST), S.H. Hahn (KSTAR), G. Pucella (FTU), 
R. Tanna (Aditya)</t>
    </r>
  </si>
  <si>
    <r>
      <t>A. Fenyvesi András (AUG)</t>
    </r>
    <r>
      <rPr>
        <sz val="10"/>
        <color indexed="8"/>
        <rFont val="Arial"/>
        <family val="2"/>
      </rPr>
      <t>, A. Herrmann (AUG), S-H. Hong (KSTAR)</t>
    </r>
  </si>
  <si>
    <t>Cross comparisons of Charge Exchange Recombination (CXRS) Spectroscopy and X-Ray Imaging Crystal Spectroscopy (XICS)</t>
  </si>
  <si>
    <r>
      <t>M. De Bock, E. Veschev (ITER), S. Kajita (U. Nagoya), A. Alekseev (RF-DA, Triniti)</t>
    </r>
    <r>
      <rPr>
        <sz val="10"/>
        <rFont val="Arial"/>
        <family val="2"/>
      </rPr>
      <t>, N. Hawkes, M. Carr (JET), TBD (AUG), M. H. Aumeunier (WEST), TBD (C-Mod), L. Marot (University of Basel)</t>
    </r>
  </si>
  <si>
    <r>
      <t>M. De Bock  (ITER)</t>
    </r>
    <r>
      <rPr>
        <sz val="10"/>
        <rFont val="Arial"/>
        <family val="2"/>
      </rPr>
      <t>, N. Hawkes (JET), K. Burell, L. Lao (DIII-D), S. Scott, W. Rowan (C-Mod), TBD (AUG), J. S. Ko (KSTAR), B. Stratton, F. Levinton (NSTX)</t>
    </r>
  </si>
  <si>
    <r>
      <rPr>
        <b/>
        <sz val="12"/>
        <rFont val="Arial"/>
        <family val="2"/>
      </rPr>
      <t>Bold</t>
    </r>
    <r>
      <rPr>
        <sz val="12"/>
        <rFont val="Arial"/>
        <family val="2"/>
      </rPr>
      <t xml:space="preserve"> = Spokesperson               </t>
    </r>
  </si>
  <si>
    <r>
      <rPr>
        <b/>
        <sz val="12"/>
        <color indexed="8"/>
        <rFont val="Arial"/>
        <family val="2"/>
      </rPr>
      <t>Key for filling in the spreadsheet: 1</t>
    </r>
    <r>
      <rPr>
        <sz val="12"/>
        <color indexed="8"/>
        <rFont val="Arial"/>
        <family val="2"/>
      </rPr>
      <t xml:space="preserve"> = Committed, </t>
    </r>
    <r>
      <rPr>
        <b/>
        <sz val="12"/>
        <color indexed="8"/>
        <rFont val="Arial"/>
        <family val="2"/>
      </rPr>
      <t>2</t>
    </r>
    <r>
      <rPr>
        <sz val="12"/>
        <color indexed="8"/>
        <rFont val="Arial"/>
        <family val="2"/>
      </rPr>
      <t xml:space="preserve"> = Considering, </t>
    </r>
    <r>
      <rPr>
        <b/>
        <sz val="12"/>
        <color indexed="8"/>
        <rFont val="Arial"/>
        <family val="2"/>
      </rPr>
      <t>3</t>
    </r>
    <r>
      <rPr>
        <sz val="12"/>
        <color indexed="8"/>
        <rFont val="Arial"/>
        <family val="2"/>
      </rPr>
      <t xml:space="preserve"> = Not doing, </t>
    </r>
    <r>
      <rPr>
        <b/>
        <sz val="12"/>
        <color indexed="8"/>
        <rFont val="Arial"/>
        <family val="2"/>
      </rPr>
      <t>4</t>
    </r>
    <r>
      <rPr>
        <sz val="12"/>
        <color indexed="8"/>
        <rFont val="Arial"/>
        <family val="2"/>
      </rPr>
      <t xml:space="preserve"> = Complete, </t>
    </r>
    <r>
      <rPr>
        <b/>
        <sz val="12"/>
        <color indexed="8"/>
        <rFont val="Arial"/>
        <family val="2"/>
      </rPr>
      <t>5</t>
    </r>
    <r>
      <rPr>
        <sz val="12"/>
        <color indexed="8"/>
        <rFont val="Arial"/>
        <family val="2"/>
      </rPr>
      <t xml:space="preserve"> = Done and will further contribute with available data and analysis </t>
    </r>
  </si>
  <si>
    <t>2 0 1 4</t>
  </si>
  <si>
    <t>2015 spreadsheet circulated for 2016 commitments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</si>
</sst>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 &quot;￥&quot;* #,##0_ ;_ &quot;￥&quot;* \-#,##0_ ;_ &quot;￥&quot;* &quot;-&quot;_ ;_ @_ "/>
    <numFmt numFmtId="197" formatCode="_ * #,##0_ ;_ * \-#,##0_ ;_ * &quot;-&quot;_ ;_ @_ "/>
    <numFmt numFmtId="198" formatCode="_ &quot;￥&quot;* #,##0.00_ ;_ &quot;￥&quot;* \-#,##0.00_ ;_ &quot;￥&quot;* &quot;-&quot;??_ ;_ @_ "/>
    <numFmt numFmtId="199" formatCode="_ * #,##0.00_ ;_ * \-#,##0.00_ ;_ * &quot;-&quot;??_ ;_ @_ "/>
    <numFmt numFmtId="200" formatCode="\$#,##0_);\(\$#,##0\)"/>
    <numFmt numFmtId="201" formatCode="\$#,##0_);[Red]\(\$#,##0\)"/>
    <numFmt numFmtId="202" formatCode="\$#,##0.00_);\(\$#,##0.00\)"/>
    <numFmt numFmtId="203" formatCode="\$#,##0.00_);[Red]\(\$#,##0.00\)"/>
    <numFmt numFmtId="204" formatCode="&quot;Yes&quot;;&quot;Yes&quot;;&quot;No&quot;"/>
    <numFmt numFmtId="205" formatCode="&quot;True&quot;;&quot;True&quot;;&quot;False&quot;"/>
    <numFmt numFmtId="206" formatCode="&quot;On&quot;;&quot;On&quot;;&quot;Off&quot;"/>
    <numFmt numFmtId="207" formatCode="[$€-2]\ #,##0.00_);[Red]\([$€-2]\ #,##0.00\)"/>
    <numFmt numFmtId="208" formatCode="yyyy&quot;年&quot;m&quot;月&quot;d&quot;日&quot;"/>
    <numFmt numFmtId="209" formatCode="dd/mm/yy;@"/>
    <numFmt numFmtId="210" formatCode="dd/mm/yyyy;@"/>
    <numFmt numFmtId="211" formatCode="&quot;Vrai&quot;;&quot;Vrai&quot;;&quot;Faux&quot;"/>
    <numFmt numFmtId="212" formatCode="&quot;Actif&quot;;&quot;Actif&quot;;&quot;Inactif&quot;"/>
    <numFmt numFmtId="213" formatCode="[$-809]dd\ mmmm\ yyyy"/>
    <numFmt numFmtId="214" formatCode="[$-F800]dddd\,\ mmmm\ dd\,\ yyyy"/>
  </numFmts>
  <fonts count="137">
    <font>
      <sz val="9"/>
      <name val="Geneva"/>
      <family val="2"/>
    </font>
    <font>
      <b/>
      <sz val="9"/>
      <name val="Geneva"/>
      <family val="2"/>
    </font>
    <font>
      <i/>
      <sz val="9"/>
      <name val="Geneva"/>
      <family val="2"/>
    </font>
    <font>
      <b/>
      <i/>
      <sz val="9"/>
      <name val="Geneva"/>
      <family val="2"/>
    </font>
    <font>
      <b/>
      <sz val="12"/>
      <name val="Geneva"/>
      <family val="2"/>
    </font>
    <font>
      <b/>
      <sz val="12"/>
      <name val="Arial"/>
      <family val="2"/>
    </font>
    <font>
      <sz val="10"/>
      <name val="Arial"/>
      <family val="2"/>
    </font>
    <font>
      <sz val="9"/>
      <name val="Arial"/>
      <family val="2"/>
    </font>
    <font>
      <sz val="10"/>
      <color indexed="17"/>
      <name val="Arial"/>
      <family val="2"/>
    </font>
    <font>
      <u val="single"/>
      <sz val="9"/>
      <color indexed="12"/>
      <name val="Geneva"/>
      <family val="2"/>
    </font>
    <font>
      <u val="single"/>
      <sz val="9"/>
      <color indexed="61"/>
      <name val="Geneva"/>
      <family val="2"/>
    </font>
    <font>
      <b/>
      <sz val="10"/>
      <name val="Arial"/>
      <family val="2"/>
    </font>
    <font>
      <sz val="10"/>
      <color indexed="8"/>
      <name val="Arial"/>
      <family val="2"/>
    </font>
    <font>
      <sz val="8"/>
      <name val="Verdana"/>
      <family val="2"/>
    </font>
    <font>
      <sz val="8"/>
      <name val="Geneva"/>
      <family val="2"/>
    </font>
    <font>
      <vertAlign val="subscript"/>
      <sz val="10"/>
      <name val="Arial"/>
      <family val="2"/>
    </font>
    <font>
      <sz val="10"/>
      <color indexed="57"/>
      <name val="Arial"/>
      <family val="2"/>
    </font>
    <font>
      <i/>
      <sz val="10"/>
      <name val="Arial"/>
      <family val="2"/>
    </font>
    <font>
      <b/>
      <sz val="10"/>
      <color indexed="8"/>
      <name val="Arial"/>
      <family val="2"/>
    </font>
    <font>
      <b/>
      <sz val="9"/>
      <color indexed="8"/>
      <name val="Geneva"/>
      <family val="2"/>
    </font>
    <font>
      <b/>
      <sz val="9"/>
      <color indexed="8"/>
      <name val="Arial"/>
      <family val="2"/>
    </font>
    <font>
      <sz val="11"/>
      <name val="Calibri"/>
      <family val="2"/>
    </font>
    <font>
      <b/>
      <sz val="10"/>
      <color indexed="10"/>
      <name val="Arial"/>
      <family val="2"/>
    </font>
    <font>
      <b/>
      <sz val="9"/>
      <color indexed="10"/>
      <name val="Geneva"/>
      <family val="2"/>
    </font>
    <font>
      <b/>
      <sz val="10"/>
      <color indexed="21"/>
      <name val="Arial"/>
      <family val="2"/>
    </font>
    <font>
      <sz val="9"/>
      <color indexed="21"/>
      <name val="Geneva"/>
      <family val="2"/>
    </font>
    <font>
      <sz val="10"/>
      <color indexed="10"/>
      <name val="Arial"/>
      <family val="2"/>
    </font>
    <font>
      <sz val="10.5"/>
      <name val="Arial"/>
      <family val="2"/>
    </font>
    <font>
      <sz val="9"/>
      <name val="Tahoma"/>
      <family val="2"/>
    </font>
    <font>
      <b/>
      <sz val="9"/>
      <name val="Tahoma"/>
      <family val="2"/>
    </font>
    <font>
      <sz val="10"/>
      <name val="Geneva"/>
      <family val="2"/>
    </font>
    <font>
      <b/>
      <sz val="10"/>
      <name val="Geneva"/>
      <family val="2"/>
    </font>
    <font>
      <b/>
      <i/>
      <sz val="10"/>
      <color indexed="8"/>
      <name val="Arial"/>
      <family val="2"/>
    </font>
    <font>
      <b/>
      <sz val="14"/>
      <name val="Arial"/>
      <family val="2"/>
    </font>
    <font>
      <u val="single"/>
      <sz val="10"/>
      <color indexed="12"/>
      <name val="Arial"/>
      <family val="2"/>
    </font>
    <font>
      <sz val="10"/>
      <color indexed="12"/>
      <name val="Arial"/>
      <family val="2"/>
    </font>
    <font>
      <u val="single"/>
      <sz val="10"/>
      <name val="Arial"/>
      <family val="2"/>
    </font>
    <font>
      <sz val="8"/>
      <name val="Arial"/>
      <family val="2"/>
    </font>
    <font>
      <sz val="10"/>
      <name val="Symbol"/>
      <family val="1"/>
    </font>
    <font>
      <b/>
      <sz val="9"/>
      <name val="Arial"/>
      <family val="2"/>
    </font>
    <font>
      <u val="single"/>
      <sz val="10"/>
      <color indexed="12"/>
      <name val="Geneva"/>
      <family val="2"/>
    </font>
    <font>
      <sz val="14"/>
      <name val="Arial"/>
      <family val="2"/>
    </font>
    <font>
      <i/>
      <vertAlign val="subscrip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7"/>
      <name val="Arial"/>
      <family val="2"/>
    </font>
    <font>
      <b/>
      <sz val="10"/>
      <color indexed="39"/>
      <name val="Arial"/>
      <family val="2"/>
    </font>
    <font>
      <u val="single"/>
      <sz val="10"/>
      <color indexed="17"/>
      <name val="Arial"/>
      <family val="2"/>
    </font>
    <font>
      <b/>
      <sz val="12"/>
      <color indexed="8"/>
      <name val="Arial"/>
      <family val="2"/>
    </font>
    <font>
      <sz val="10"/>
      <color indexed="21"/>
      <name val="Arial"/>
      <family val="2"/>
    </font>
    <font>
      <i/>
      <sz val="10"/>
      <color indexed="8"/>
      <name val="Arial"/>
      <family val="2"/>
    </font>
    <font>
      <sz val="10"/>
      <color indexed="33"/>
      <name val="Arial"/>
      <family val="2"/>
    </font>
    <font>
      <sz val="10"/>
      <color indexed="23"/>
      <name val="Arial"/>
      <family val="2"/>
    </font>
    <font>
      <b/>
      <sz val="12"/>
      <color indexed="8"/>
      <name val="Geneva"/>
      <family val="2"/>
    </font>
    <font>
      <sz val="10"/>
      <color indexed="23"/>
      <name val="Geneva"/>
      <family val="2"/>
    </font>
    <font>
      <b/>
      <sz val="10"/>
      <color indexed="55"/>
      <name val="Arial"/>
      <family val="2"/>
    </font>
    <font>
      <sz val="9"/>
      <color indexed="23"/>
      <name val="Geneva"/>
      <family val="2"/>
    </font>
    <font>
      <b/>
      <sz val="10"/>
      <color indexed="23"/>
      <name val="Arial"/>
      <family val="2"/>
    </font>
    <font>
      <sz val="9"/>
      <color indexed="10"/>
      <name val="Arial"/>
      <family val="2"/>
    </font>
    <font>
      <sz val="12"/>
      <color indexed="10"/>
      <name val="Arial"/>
      <family val="2"/>
    </font>
    <font>
      <b/>
      <sz val="16"/>
      <color indexed="8"/>
      <name val="Calibri"/>
      <family val="2"/>
    </font>
    <font>
      <sz val="16"/>
      <color indexed="8"/>
      <name val="Calibri"/>
      <family val="2"/>
    </font>
    <font>
      <sz val="10"/>
      <color indexed="8"/>
      <name val="Geneva"/>
      <family val="2"/>
    </font>
    <font>
      <b/>
      <sz val="11"/>
      <color indexed="8"/>
      <name val="Arial"/>
      <family val="2"/>
    </font>
    <font>
      <u val="single"/>
      <sz val="10"/>
      <color indexed="23"/>
      <name val="Arial"/>
      <family val="2"/>
    </font>
    <font>
      <sz val="8"/>
      <name val="Tahoma"/>
      <family val="2"/>
    </font>
    <font>
      <sz val="10"/>
      <color indexed="9"/>
      <name val="Arial"/>
      <family val="2"/>
    </font>
    <font>
      <sz val="12"/>
      <color indexed="8"/>
      <name val="Arial"/>
      <family val="2"/>
    </font>
    <font>
      <sz val="12"/>
      <name val="Arial"/>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8040"/>
      <name val="Arial"/>
      <family val="2"/>
    </font>
    <font>
      <b/>
      <sz val="10"/>
      <color rgb="FFFF0000"/>
      <name val="Arial"/>
      <family val="2"/>
    </font>
    <font>
      <b/>
      <sz val="10"/>
      <color rgb="FF0000FF"/>
      <name val="Arial"/>
      <family val="2"/>
    </font>
    <font>
      <b/>
      <sz val="10"/>
      <color rgb="FF000000"/>
      <name val="Arial"/>
      <family val="2"/>
    </font>
    <font>
      <sz val="10"/>
      <color rgb="FF000000"/>
      <name val="Arial"/>
      <family val="2"/>
    </font>
    <font>
      <sz val="10"/>
      <color rgb="FF008000"/>
      <name val="Arial"/>
      <family val="2"/>
    </font>
    <font>
      <u val="single"/>
      <sz val="10"/>
      <color rgb="FF008000"/>
      <name val="Arial"/>
      <family val="2"/>
    </font>
    <font>
      <b/>
      <sz val="10"/>
      <color rgb="FFD30806"/>
      <name val="Arial"/>
      <family val="2"/>
    </font>
    <font>
      <sz val="10"/>
      <color rgb="FFFF0000"/>
      <name val="Arial"/>
      <family val="2"/>
    </font>
    <font>
      <sz val="10"/>
      <color theme="1"/>
      <name val="Arial"/>
      <family val="2"/>
    </font>
    <font>
      <b/>
      <sz val="12"/>
      <color theme="1"/>
      <name val="Arial"/>
      <family val="2"/>
    </font>
    <font>
      <b/>
      <sz val="10"/>
      <color theme="1"/>
      <name val="Arial"/>
      <family val="2"/>
    </font>
    <font>
      <sz val="10"/>
      <color rgb="FF00B050"/>
      <name val="Arial"/>
      <family val="2"/>
    </font>
    <font>
      <i/>
      <sz val="10"/>
      <color rgb="FF000000"/>
      <name val="Arial"/>
      <family val="2"/>
    </font>
    <font>
      <sz val="10"/>
      <color rgb="FFFF00FF"/>
      <name val="Arial"/>
      <family val="2"/>
    </font>
    <font>
      <sz val="10"/>
      <color theme="0" tint="-0.4999699890613556"/>
      <name val="Arial"/>
      <family val="2"/>
    </font>
    <font>
      <b/>
      <sz val="12"/>
      <color theme="1"/>
      <name val="Geneva"/>
      <family val="2"/>
    </font>
    <font>
      <sz val="10"/>
      <color theme="0" tint="-0.4999699890613556"/>
      <name val="Geneva"/>
      <family val="2"/>
    </font>
    <font>
      <b/>
      <sz val="10"/>
      <color theme="0" tint="-0.3499799966812134"/>
      <name val="Arial"/>
      <family val="2"/>
    </font>
    <font>
      <sz val="9"/>
      <color theme="0" tint="-0.4999699890613556"/>
      <name val="Geneva"/>
      <family val="2"/>
    </font>
    <font>
      <sz val="12"/>
      <color rgb="FFD30806"/>
      <name val="Arial"/>
      <family val="2"/>
    </font>
    <font>
      <b/>
      <sz val="16"/>
      <color rgb="FF000000"/>
      <name val="Calibri"/>
      <family val="2"/>
    </font>
    <font>
      <sz val="16"/>
      <color rgb="FF000000"/>
      <name val="Calibri"/>
      <family val="2"/>
    </font>
    <font>
      <sz val="10"/>
      <color rgb="FF000000"/>
      <name val="Geneva"/>
      <family val="2"/>
    </font>
    <font>
      <b/>
      <sz val="11"/>
      <color theme="1"/>
      <name val="Arial"/>
      <family val="2"/>
    </font>
    <font>
      <u val="single"/>
      <sz val="10"/>
      <color theme="0" tint="-0.4999699890613556"/>
      <name val="Arial"/>
      <family val="2"/>
    </font>
    <font>
      <i/>
      <sz val="10"/>
      <color theme="1"/>
      <name val="Arial"/>
      <family val="2"/>
    </font>
    <font>
      <sz val="10"/>
      <color theme="0"/>
      <name val="Arial"/>
      <family val="2"/>
    </font>
    <font>
      <sz val="10"/>
      <color theme="0" tint="-0.04997999966144562"/>
      <name val="Arial"/>
      <family val="2"/>
    </font>
    <font>
      <b/>
      <sz val="9"/>
      <color theme="1"/>
      <name val="Arial"/>
      <family val="2"/>
    </font>
    <font>
      <sz val="9"/>
      <color rgb="FFFF0000"/>
      <name val="Arial"/>
      <family val="2"/>
    </font>
    <font>
      <b/>
      <sz val="10"/>
      <color theme="0" tint="-0.4999699890613556"/>
      <name val="Arial"/>
      <family val="2"/>
    </font>
    <font>
      <b/>
      <i/>
      <sz val="10"/>
      <color rgb="FF000000"/>
      <name val="Arial"/>
      <family val="2"/>
    </font>
    <font>
      <sz val="12"/>
      <color theme="1"/>
      <name val="Arial"/>
      <family val="2"/>
    </font>
    <font>
      <b/>
      <sz val="8"/>
      <name val="Genev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E8E8E8"/>
        <bgColor indexed="64"/>
      </patternFill>
    </fill>
    <fill>
      <patternFill patternType="solid">
        <fgColor rgb="FFFF0000"/>
        <bgColor indexed="64"/>
      </patternFill>
    </fill>
    <fill>
      <patternFill patternType="solid">
        <fgColor rgb="FFFDFBBB"/>
        <bgColor indexed="64"/>
      </patternFill>
    </fill>
    <fill>
      <patternFill patternType="solid">
        <fgColor rgb="FFEAEAEA"/>
        <bgColor indexed="64"/>
      </patternFill>
    </fill>
    <fill>
      <patternFill patternType="solid">
        <fgColor rgb="FFCDFFCD"/>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hair"/>
      <right style="hair"/>
      <top style="hair"/>
      <bottom style="hair"/>
    </border>
    <border>
      <left style="thin"/>
      <right>
        <color indexed="63"/>
      </right>
      <top style="thin"/>
      <bottom style="thin"/>
    </border>
    <border>
      <left style="thin"/>
      <right>
        <color indexed="63"/>
      </right>
      <top>
        <color indexed="63"/>
      </top>
      <bottom style="thin"/>
    </border>
    <border>
      <left style="thin"/>
      <right style="thick"/>
      <top style="thin"/>
      <bottom style="thin"/>
    </border>
    <border>
      <left style="thin"/>
      <right style="thin"/>
      <top>
        <color indexed="63"/>
      </top>
      <bottom style="thin"/>
    </border>
    <border>
      <left style="thin"/>
      <right style="thin"/>
      <top style="thin"/>
      <bottom style="thick"/>
    </border>
    <border>
      <left style="thin"/>
      <right style="thick"/>
      <top style="thin"/>
      <bottom style="thick"/>
    </border>
    <border>
      <left>
        <color indexed="63"/>
      </left>
      <right style="thin"/>
      <top style="thin"/>
      <bottom style="thin"/>
    </border>
    <border>
      <left style="hair"/>
      <right style="hair"/>
      <top style="hair"/>
      <bottom>
        <color indexed="63"/>
      </bottom>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hair"/>
      <right style="hair"/>
      <top>
        <color indexed="63"/>
      </top>
      <bottom>
        <color indexed="63"/>
      </bottom>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style="thin"/>
      <right style="thick"/>
      <top style="thin"/>
      <bottom>
        <color indexed="63"/>
      </bottom>
    </border>
    <border>
      <left style="thin"/>
      <right style="thick"/>
      <top>
        <color indexed="63"/>
      </top>
      <bottom style="thin"/>
    </border>
    <border>
      <left>
        <color indexed="63"/>
      </left>
      <right style="thin"/>
      <top style="thin"/>
      <bottom style="thick"/>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90" fillId="0" borderId="0" applyNumberFormat="0" applyFill="0" applyBorder="0" applyAlignment="0" applyProtection="0"/>
    <xf numFmtId="0" fontId="1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526">
    <xf numFmtId="0" fontId="0" fillId="0" borderId="0" xfId="0" applyAlignment="1">
      <alignment/>
    </xf>
    <xf numFmtId="0" fontId="6" fillId="0" borderId="10" xfId="0" applyFont="1" applyBorder="1" applyAlignment="1">
      <alignment horizontal="left" vertical="top" wrapText="1"/>
    </xf>
    <xf numFmtId="0" fontId="0" fillId="0" borderId="10" xfId="0" applyBorder="1" applyAlignment="1">
      <alignment/>
    </xf>
    <xf numFmtId="0" fontId="0" fillId="33" borderId="10" xfId="0" applyFill="1" applyBorder="1" applyAlignment="1">
      <alignment/>
    </xf>
    <xf numFmtId="0" fontId="0" fillId="0" borderId="0" xfId="0" applyFont="1" applyAlignment="1">
      <alignment/>
    </xf>
    <xf numFmtId="0" fontId="0" fillId="0" borderId="0" xfId="0" applyAlignment="1">
      <alignment horizontal="left" vertical="top"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33" borderId="0" xfId="0" applyFill="1" applyBorder="1" applyAlignment="1">
      <alignment/>
    </xf>
    <xf numFmtId="0" fontId="0" fillId="0" borderId="0" xfId="0" applyBorder="1" applyAlignment="1">
      <alignment/>
    </xf>
    <xf numFmtId="0" fontId="0" fillId="34" borderId="0" xfId="0" applyFont="1" applyFill="1" applyAlignment="1">
      <alignment horizontal="center"/>
    </xf>
    <xf numFmtId="0" fontId="0" fillId="34" borderId="0" xfId="0" applyFill="1" applyAlignment="1">
      <alignment horizontal="center"/>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Border="1" applyAlignment="1">
      <alignment vertical="top" wrapText="1"/>
    </xf>
    <xf numFmtId="0" fontId="102" fillId="0" borderId="0" xfId="0" applyFont="1" applyAlignment="1">
      <alignment horizontal="left" vertical="top" wrapText="1"/>
    </xf>
    <xf numFmtId="0" fontId="103" fillId="0" borderId="0" xfId="0" applyFont="1" applyAlignment="1">
      <alignment horizontal="left" vertical="top" wrapText="1"/>
    </xf>
    <xf numFmtId="0" fontId="104" fillId="0" borderId="0" xfId="0" applyFont="1" applyAlignment="1">
      <alignment horizontal="left" vertical="top" wrapText="1"/>
    </xf>
    <xf numFmtId="0" fontId="105" fillId="0" borderId="0" xfId="0" applyFont="1" applyAlignment="1">
      <alignment horizontal="left" vertical="top" wrapText="1"/>
    </xf>
    <xf numFmtId="0" fontId="11" fillId="0" borderId="0" xfId="0" applyFont="1" applyFill="1" applyAlignment="1">
      <alignment horizontal="left" vertical="top" wrapText="1"/>
    </xf>
    <xf numFmtId="0" fontId="0" fillId="0" borderId="0" xfId="0" applyFill="1" applyAlignment="1">
      <alignment/>
    </xf>
    <xf numFmtId="0" fontId="102" fillId="0" borderId="0" xfId="0" applyFont="1" applyBorder="1" applyAlignment="1">
      <alignment horizontal="left" vertical="top" wrapText="1"/>
    </xf>
    <xf numFmtId="0" fontId="1" fillId="0" borderId="0" xfId="0" applyFont="1" applyFill="1" applyBorder="1" applyAlignment="1">
      <alignment horizontal="left"/>
    </xf>
    <xf numFmtId="0" fontId="1" fillId="0" borderId="0" xfId="0" applyFont="1" applyAlignment="1">
      <alignment/>
    </xf>
    <xf numFmtId="14" fontId="0" fillId="0" borderId="0" xfId="0" applyNumberFormat="1" applyAlignment="1">
      <alignment/>
    </xf>
    <xf numFmtId="0" fontId="6" fillId="0" borderId="11" xfId="0" applyFont="1" applyFill="1" applyBorder="1" applyAlignment="1">
      <alignment horizontal="center" vertical="center"/>
    </xf>
    <xf numFmtId="0" fontId="5" fillId="0" borderId="10" xfId="0" applyFont="1" applyBorder="1" applyAlignment="1">
      <alignment horizontal="center" vertical="center" wrapText="1"/>
    </xf>
    <xf numFmtId="0" fontId="6" fillId="34" borderId="0" xfId="0" applyFont="1" applyFill="1" applyBorder="1" applyAlignment="1">
      <alignment horizontal="center" vertical="top" wrapText="1"/>
    </xf>
    <xf numFmtId="0" fontId="0" fillId="34" borderId="0" xfId="0" applyFont="1" applyFill="1" applyBorder="1" applyAlignment="1">
      <alignment vertical="top"/>
    </xf>
    <xf numFmtId="0" fontId="11" fillId="0" borderId="12" xfId="0" applyFont="1" applyBorder="1" applyAlignment="1">
      <alignment vertical="top" wrapText="1"/>
    </xf>
    <xf numFmtId="0" fontId="6" fillId="0" borderId="0" xfId="0" applyFont="1" applyFill="1" applyAlignment="1">
      <alignment/>
    </xf>
    <xf numFmtId="210" fontId="6" fillId="0" borderId="0" xfId="0" applyNumberFormat="1" applyFont="1" applyBorder="1" applyAlignment="1">
      <alignment/>
    </xf>
    <xf numFmtId="210" fontId="6" fillId="0" borderId="0" xfId="0" applyNumberFormat="1" applyFont="1" applyAlignment="1">
      <alignment/>
    </xf>
    <xf numFmtId="210" fontId="6" fillId="0" borderId="0" xfId="0" applyNumberFormat="1" applyFont="1" applyAlignment="1">
      <alignment/>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justify"/>
    </xf>
    <xf numFmtId="0" fontId="17" fillId="0" borderId="0" xfId="0" applyFont="1" applyAlignment="1">
      <alignment/>
    </xf>
    <xf numFmtId="0" fontId="6" fillId="0" borderId="0" xfId="0" applyFont="1" applyAlignment="1">
      <alignment horizontal="left"/>
    </xf>
    <xf numFmtId="0" fontId="6" fillId="0" borderId="0" xfId="0" applyFont="1" applyAlignment="1">
      <alignment/>
    </xf>
    <xf numFmtId="0" fontId="103" fillId="0" borderId="0" xfId="0" applyFont="1" applyAlignment="1">
      <alignment/>
    </xf>
    <xf numFmtId="0" fontId="106" fillId="0" borderId="0" xfId="0" applyFont="1" applyAlignment="1">
      <alignment horizontal="left" indent="5"/>
    </xf>
    <xf numFmtId="0" fontId="0" fillId="34" borderId="0" xfId="0" applyFont="1" applyFill="1" applyAlignment="1">
      <alignment/>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35" borderId="0" xfId="0" applyFill="1" applyAlignment="1">
      <alignment horizontal="left" vertical="top" wrapText="1"/>
    </xf>
    <xf numFmtId="0" fontId="107" fillId="3" borderId="10" xfId="0" applyFont="1" applyFill="1" applyBorder="1" applyAlignment="1">
      <alignment vertical="top" wrapText="1"/>
    </xf>
    <xf numFmtId="0" fontId="102" fillId="3" borderId="10" xfId="0" applyFont="1" applyFill="1" applyBorder="1" applyAlignment="1">
      <alignment horizontal="left" vertical="top" wrapText="1"/>
    </xf>
    <xf numFmtId="0" fontId="0" fillId="3" borderId="10" xfId="0" applyFill="1" applyBorder="1" applyAlignment="1">
      <alignment/>
    </xf>
    <xf numFmtId="0" fontId="11" fillId="3" borderId="0" xfId="0" applyFont="1" applyFill="1" applyAlignment="1">
      <alignment horizontal="left" vertical="top" wrapText="1"/>
    </xf>
    <xf numFmtId="0" fontId="0" fillId="3" borderId="0" xfId="0" applyFill="1" applyAlignment="1">
      <alignment/>
    </xf>
    <xf numFmtId="0" fontId="0" fillId="35" borderId="0" xfId="0" applyFill="1" applyAlignment="1">
      <alignment/>
    </xf>
    <xf numFmtId="0" fontId="6" fillId="3" borderId="10" xfId="0" applyFont="1" applyFill="1" applyBorder="1" applyAlignment="1">
      <alignment horizontal="left" vertical="top" wrapText="1"/>
    </xf>
    <xf numFmtId="0" fontId="6" fillId="5" borderId="10" xfId="0" applyFont="1" applyFill="1" applyBorder="1" applyAlignment="1">
      <alignment horizontal="left" vertical="top" wrapText="1"/>
    </xf>
    <xf numFmtId="0" fontId="8" fillId="5" borderId="10" xfId="0" applyFont="1" applyFill="1" applyBorder="1" applyAlignment="1">
      <alignment horizontal="left" vertical="top" wrapText="1"/>
    </xf>
    <xf numFmtId="0" fontId="104" fillId="5" borderId="0" xfId="0" applyFont="1" applyFill="1" applyAlignment="1">
      <alignment horizontal="left" vertical="top" wrapText="1"/>
    </xf>
    <xf numFmtId="0" fontId="0" fillId="5" borderId="0" xfId="0" applyFill="1" applyAlignment="1">
      <alignment/>
    </xf>
    <xf numFmtId="0" fontId="6" fillId="36" borderId="10" xfId="0" applyFont="1" applyFill="1" applyBorder="1" applyAlignment="1">
      <alignment horizontal="left" vertical="top" wrapText="1"/>
    </xf>
    <xf numFmtId="0" fontId="108" fillId="36" borderId="0" xfId="0" applyFont="1" applyFill="1" applyAlignment="1">
      <alignment horizontal="left" vertical="top" wrapText="1"/>
    </xf>
    <xf numFmtId="0" fontId="109" fillId="36" borderId="10" xfId="0" applyFont="1" applyFill="1" applyBorder="1" applyAlignment="1">
      <alignment horizontal="left" vertical="top" wrapText="1"/>
    </xf>
    <xf numFmtId="0" fontId="11" fillId="36" borderId="0" xfId="0" applyFont="1" applyFill="1" applyAlignment="1">
      <alignment horizontal="left" vertical="top" wrapText="1"/>
    </xf>
    <xf numFmtId="0" fontId="0" fillId="36" borderId="0" xfId="0" applyFill="1" applyAlignment="1">
      <alignment/>
    </xf>
    <xf numFmtId="0" fontId="11" fillId="35" borderId="0" xfId="0" applyFont="1" applyFill="1" applyAlignment="1">
      <alignment horizontal="left" vertical="top" wrapText="1"/>
    </xf>
    <xf numFmtId="0" fontId="6" fillId="3" borderId="0" xfId="0" applyFont="1" applyFill="1" applyAlignment="1">
      <alignment horizontal="left" vertical="top" wrapText="1"/>
    </xf>
    <xf numFmtId="0" fontId="109" fillId="3" borderId="10" xfId="0" applyFont="1" applyFill="1" applyBorder="1" applyAlignment="1">
      <alignment horizontal="left" vertical="top" wrapText="1"/>
    </xf>
    <xf numFmtId="0" fontId="103" fillId="3" borderId="0" xfId="0" applyFont="1" applyFill="1" applyAlignment="1">
      <alignment horizontal="left" vertical="top" wrapText="1"/>
    </xf>
    <xf numFmtId="0" fontId="110" fillId="0"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111" fillId="0" borderId="13" xfId="0" applyFont="1" applyFill="1" applyBorder="1" applyAlignment="1">
      <alignment horizontal="center" vertical="center" wrapText="1"/>
    </xf>
    <xf numFmtId="0" fontId="111" fillId="0" borderId="14" xfId="0" applyFont="1" applyFill="1" applyBorder="1" applyAlignment="1">
      <alignment horizontal="center" vertical="center" wrapText="1"/>
    </xf>
    <xf numFmtId="0" fontId="111" fillId="5" borderId="13" xfId="0" applyFont="1" applyFill="1" applyBorder="1" applyAlignment="1">
      <alignment horizontal="center" vertical="center" wrapText="1"/>
    </xf>
    <xf numFmtId="0" fontId="111" fillId="36" borderId="13" xfId="0" applyFont="1" applyFill="1" applyBorder="1" applyAlignment="1">
      <alignment horizontal="center" vertical="center" wrapText="1"/>
    </xf>
    <xf numFmtId="0" fontId="111" fillId="3" borderId="13" xfId="0" applyFont="1" applyFill="1" applyBorder="1" applyAlignment="1">
      <alignment horizontal="center" vertical="center" wrapText="1"/>
    </xf>
    <xf numFmtId="0" fontId="112" fillId="7" borderId="10" xfId="0" applyFont="1" applyFill="1" applyBorder="1" applyAlignment="1">
      <alignment horizontal="center" vertical="center" wrapText="1"/>
    </xf>
    <xf numFmtId="0" fontId="112" fillId="7" borderId="1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13" fillId="0" borderId="10" xfId="0" applyFont="1" applyBorder="1" applyAlignment="1">
      <alignment horizontal="left" vertical="top" wrapText="1"/>
    </xf>
    <xf numFmtId="0" fontId="111" fillId="0" borderId="10" xfId="0" applyFont="1" applyBorder="1" applyAlignment="1">
      <alignment horizontal="left" vertical="top" wrapText="1"/>
    </xf>
    <xf numFmtId="0" fontId="114" fillId="0" borderId="10" xfId="0" applyFont="1" applyFill="1" applyBorder="1" applyAlignment="1">
      <alignment horizontal="center" vertical="center" wrapText="1"/>
    </xf>
    <xf numFmtId="0" fontId="113" fillId="0" borderId="0" xfId="0" applyFont="1" applyAlignment="1">
      <alignment vertical="top" wrapText="1"/>
    </xf>
    <xf numFmtId="0" fontId="115" fillId="0" borderId="10" xfId="0" applyFont="1" applyFill="1" applyBorder="1" applyAlignment="1">
      <alignment horizontal="left" vertical="top" wrapText="1"/>
    </xf>
    <xf numFmtId="0" fontId="106" fillId="0" borderId="10" xfId="0" applyFont="1" applyFill="1" applyBorder="1" applyAlignment="1">
      <alignment horizontal="left" vertical="top" wrapText="1"/>
    </xf>
    <xf numFmtId="0" fontId="4" fillId="0" borderId="10" xfId="0" applyFont="1" applyBorder="1" applyAlignment="1">
      <alignment horizontal="center" vertical="center"/>
    </xf>
    <xf numFmtId="0" fontId="115" fillId="0" borderId="10" xfId="0" applyFont="1" applyFill="1" applyBorder="1" applyAlignment="1">
      <alignment vertical="top" wrapText="1"/>
    </xf>
    <xf numFmtId="0" fontId="6" fillId="2" borderId="10" xfId="0" applyFont="1" applyFill="1" applyBorder="1" applyAlignment="1">
      <alignment horizontal="center" vertical="center" wrapText="1"/>
    </xf>
    <xf numFmtId="0" fontId="33" fillId="37" borderId="10" xfId="0" applyFont="1" applyFill="1" applyBorder="1" applyAlignment="1">
      <alignment horizontal="left" vertical="center"/>
    </xf>
    <xf numFmtId="0" fontId="0" fillId="37" borderId="10" xfId="0" applyFill="1" applyBorder="1" applyAlignment="1">
      <alignment/>
    </xf>
    <xf numFmtId="0" fontId="6" fillId="37" borderId="10" xfId="0" applyFont="1" applyFill="1" applyBorder="1" applyAlignment="1">
      <alignment/>
    </xf>
    <xf numFmtId="0" fontId="105" fillId="37" borderId="10" xfId="0" applyFont="1" applyFill="1" applyBorder="1" applyAlignment="1">
      <alignment horizontal="left" vertical="top" wrapText="1"/>
    </xf>
    <xf numFmtId="0" fontId="6" fillId="2" borderId="10" xfId="0" applyFont="1" applyFill="1" applyBorder="1" applyAlignment="1">
      <alignment horizontal="left" vertical="top" wrapText="1"/>
    </xf>
    <xf numFmtId="0" fontId="116" fillId="2" borderId="0" xfId="0" applyFont="1" applyFill="1" applyAlignment="1">
      <alignment vertical="top" wrapText="1"/>
    </xf>
    <xf numFmtId="0" fontId="109" fillId="2" borderId="10" xfId="0" applyFont="1" applyFill="1" applyBorder="1" applyAlignment="1">
      <alignment horizontal="left" vertical="top" wrapText="1"/>
    </xf>
    <xf numFmtId="0" fontId="111" fillId="2" borderId="13" xfId="0" applyFont="1" applyFill="1" applyBorder="1" applyAlignment="1">
      <alignment horizontal="center" vertical="center" wrapText="1"/>
    </xf>
    <xf numFmtId="0" fontId="6" fillId="0" borderId="10" xfId="0" applyFont="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Border="1" applyAlignment="1">
      <alignment vertical="center" wrapText="1"/>
    </xf>
    <xf numFmtId="0" fontId="113" fillId="0" borderId="10" xfId="0" applyFont="1" applyBorder="1" applyAlignment="1">
      <alignment vertical="top" wrapText="1"/>
    </xf>
    <xf numFmtId="0" fontId="33" fillId="2" borderId="10" xfId="0" applyFont="1" applyFill="1" applyBorder="1" applyAlignment="1">
      <alignment horizontal="left" vertical="center"/>
    </xf>
    <xf numFmtId="0" fontId="33" fillId="5" borderId="10" xfId="0" applyFont="1" applyFill="1" applyBorder="1" applyAlignment="1">
      <alignment horizontal="left" vertical="center"/>
    </xf>
    <xf numFmtId="0" fontId="6" fillId="0" borderId="0" xfId="0" applyFont="1" applyBorder="1" applyAlignment="1">
      <alignment horizontal="left" vertical="center"/>
    </xf>
    <xf numFmtId="0" fontId="112" fillId="10" borderId="10" xfId="0" applyFont="1" applyFill="1" applyBorder="1" applyAlignment="1">
      <alignment horizontal="center" vertical="center" wrapText="1"/>
    </xf>
    <xf numFmtId="0" fontId="112" fillId="4" borderId="10" xfId="0" applyFont="1" applyFill="1" applyBorder="1" applyAlignment="1">
      <alignment horizontal="center" vertical="center" wrapText="1"/>
    </xf>
    <xf numFmtId="0" fontId="31" fillId="0" borderId="0" xfId="0" applyFont="1" applyFill="1" applyBorder="1" applyAlignment="1">
      <alignment horizontal="left"/>
    </xf>
    <xf numFmtId="0" fontId="30" fillId="0" borderId="0" xfId="0" applyFont="1" applyBorder="1" applyAlignment="1">
      <alignment/>
    </xf>
    <xf numFmtId="0" fontId="30" fillId="0" borderId="12" xfId="0" applyFont="1" applyBorder="1" applyAlignment="1">
      <alignment horizontal="center"/>
    </xf>
    <xf numFmtId="0" fontId="11" fillId="0" borderId="0" xfId="0" applyFont="1" applyFill="1" applyBorder="1" applyAlignment="1">
      <alignment vertical="center" wrapText="1"/>
    </xf>
    <xf numFmtId="0" fontId="11" fillId="0" borderId="0" xfId="0" applyFont="1" applyBorder="1" applyAlignment="1">
      <alignment vertical="center"/>
    </xf>
    <xf numFmtId="0" fontId="18" fillId="0" borderId="10" xfId="0" applyFont="1" applyBorder="1" applyAlignment="1">
      <alignment horizontal="left" vertical="top" wrapText="1"/>
    </xf>
    <xf numFmtId="0" fontId="112" fillId="0" borderId="15" xfId="0" applyFont="1" applyFill="1" applyBorder="1" applyAlignment="1">
      <alignment horizontal="center" vertical="center" wrapText="1"/>
    </xf>
    <xf numFmtId="0" fontId="8" fillId="35" borderId="16" xfId="0" applyFont="1" applyFill="1" applyBorder="1" applyAlignment="1">
      <alignment horizontal="left" vertical="top" wrapText="1"/>
    </xf>
    <xf numFmtId="0" fontId="22" fillId="35" borderId="16" xfId="0" applyFont="1" applyFill="1" applyBorder="1" applyAlignment="1">
      <alignment horizontal="left" vertical="top" wrapText="1"/>
    </xf>
    <xf numFmtId="0" fontId="6" fillId="35" borderId="16" xfId="0" applyFont="1" applyFill="1" applyBorder="1" applyAlignment="1">
      <alignment horizontal="left" vertical="top" wrapText="1"/>
    </xf>
    <xf numFmtId="0" fontId="6" fillId="35" borderId="16" xfId="0" applyFont="1" applyFill="1" applyBorder="1" applyAlignment="1">
      <alignment horizontal="center" vertical="center" wrapText="1"/>
    </xf>
    <xf numFmtId="0" fontId="26" fillId="0" borderId="17" xfId="0" applyFont="1" applyBorder="1" applyAlignment="1">
      <alignment horizontal="left" vertical="top" wrapText="1"/>
    </xf>
    <xf numFmtId="0" fontId="6" fillId="10" borderId="17" xfId="0" applyFont="1" applyFill="1" applyBorder="1" applyAlignment="1">
      <alignment horizontal="left" vertical="top" wrapText="1"/>
    </xf>
    <xf numFmtId="0" fontId="6" fillId="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4" fillId="0" borderId="17" xfId="0" applyFont="1" applyBorder="1" applyAlignment="1">
      <alignment horizontal="left" vertical="center" wrapText="1"/>
    </xf>
    <xf numFmtId="0" fontId="5" fillId="5" borderId="10" xfId="0" applyFont="1" applyFill="1" applyBorder="1" applyAlignment="1">
      <alignment horizontal="center" vertical="center" wrapText="1"/>
    </xf>
    <xf numFmtId="0" fontId="6" fillId="5" borderId="17" xfId="0" applyFont="1" applyFill="1" applyBorder="1" applyAlignment="1">
      <alignment horizontal="left" vertical="top" wrapText="1"/>
    </xf>
    <xf numFmtId="0" fontId="30" fillId="0" borderId="0" xfId="0" applyFont="1" applyBorder="1" applyAlignment="1">
      <alignment horizontal="center"/>
    </xf>
    <xf numFmtId="0" fontId="117" fillId="0" borderId="0" xfId="0" applyFont="1" applyFill="1" applyBorder="1" applyAlignment="1">
      <alignment horizontal="center" vertical="center"/>
    </xf>
    <xf numFmtId="0" fontId="112" fillId="13" borderId="19" xfId="0" applyFont="1" applyFill="1" applyBorder="1" applyAlignment="1">
      <alignment horizontal="center" vertical="center" wrapText="1"/>
    </xf>
    <xf numFmtId="0" fontId="117" fillId="0" borderId="19" xfId="57" applyNumberFormat="1" applyFont="1" applyFill="1" applyBorder="1" applyAlignment="1">
      <alignment horizontal="center" vertical="center" wrapText="1"/>
      <protection/>
    </xf>
    <xf numFmtId="49" fontId="117" fillId="5" borderId="19" xfId="57" applyNumberFormat="1" applyFont="1" applyFill="1" applyBorder="1" applyAlignment="1">
      <alignment horizontal="center" vertical="center" wrapText="1"/>
      <protection/>
    </xf>
    <xf numFmtId="49" fontId="117" fillId="36" borderId="19" xfId="0" applyNumberFormat="1" applyFont="1" applyFill="1" applyBorder="1" applyAlignment="1">
      <alignment horizontal="center" vertical="center" wrapText="1"/>
    </xf>
    <xf numFmtId="49" fontId="117" fillId="2" borderId="19" xfId="57" applyNumberFormat="1" applyFont="1" applyFill="1" applyBorder="1" applyAlignment="1">
      <alignment horizontal="center" vertical="center" wrapText="1"/>
      <protection/>
    </xf>
    <xf numFmtId="0" fontId="117" fillId="0" borderId="19" xfId="0" applyNumberFormat="1" applyFont="1" applyFill="1" applyBorder="1" applyAlignment="1">
      <alignment horizontal="center" vertical="center" wrapText="1"/>
    </xf>
    <xf numFmtId="49" fontId="117" fillId="3" borderId="19" xfId="0" applyNumberFormat="1" applyFont="1" applyFill="1" applyBorder="1" applyAlignment="1">
      <alignment horizontal="center" vertical="center" wrapText="1"/>
    </xf>
    <xf numFmtId="0" fontId="112" fillId="13" borderId="10" xfId="0" applyFont="1" applyFill="1" applyBorder="1" applyAlignment="1">
      <alignment horizontal="center" vertical="center" wrapText="1"/>
    </xf>
    <xf numFmtId="0" fontId="118" fillId="0" borderId="10" xfId="0" applyFont="1" applyBorder="1" applyAlignment="1">
      <alignment horizontal="center" vertical="center"/>
    </xf>
    <xf numFmtId="0" fontId="115" fillId="0" borderId="10" xfId="0" applyFont="1" applyBorder="1" applyAlignment="1">
      <alignment horizontal="left" vertical="top" wrapText="1"/>
    </xf>
    <xf numFmtId="0" fontId="115" fillId="33" borderId="10" xfId="0" applyFont="1" applyFill="1" applyBorder="1" applyAlignment="1">
      <alignment horizontal="left" vertical="top" wrapText="1"/>
    </xf>
    <xf numFmtId="0" fontId="11" fillId="35" borderId="16" xfId="0" applyFont="1" applyFill="1" applyBorder="1" applyAlignment="1" quotePrefix="1">
      <alignment horizontal="center" vertical="center" wrapText="1"/>
    </xf>
    <xf numFmtId="0" fontId="119" fillId="0" borderId="12" xfId="0" applyFont="1" applyBorder="1" applyAlignment="1">
      <alignment horizontal="center"/>
    </xf>
    <xf numFmtId="0" fontId="30" fillId="34" borderId="12" xfId="0" applyFont="1" applyFill="1" applyBorder="1" applyAlignment="1">
      <alignment horizontal="center"/>
    </xf>
    <xf numFmtId="0" fontId="30" fillId="0" borderId="12" xfId="0" applyFont="1" applyBorder="1" applyAlignment="1">
      <alignment/>
    </xf>
    <xf numFmtId="0" fontId="30" fillId="34" borderId="0" xfId="0" applyFont="1" applyFill="1" applyBorder="1" applyAlignment="1">
      <alignment horizontal="center"/>
    </xf>
    <xf numFmtId="0" fontId="30" fillId="0" borderId="0" xfId="0" applyFont="1" applyAlignment="1">
      <alignment horizontal="center"/>
    </xf>
    <xf numFmtId="0" fontId="30" fillId="34" borderId="0" xfId="0" applyFont="1" applyFill="1" applyAlignment="1">
      <alignment horizontal="center"/>
    </xf>
    <xf numFmtId="0" fontId="30" fillId="0" borderId="0" xfId="0" applyFont="1" applyAlignment="1">
      <alignment/>
    </xf>
    <xf numFmtId="0" fontId="113" fillId="7" borderId="10" xfId="0" applyFont="1" applyFill="1" applyBorder="1" applyAlignment="1">
      <alignment horizontal="center" vertical="center" wrapText="1"/>
    </xf>
    <xf numFmtId="0" fontId="112" fillId="13" borderId="13" xfId="0" applyFont="1" applyFill="1" applyBorder="1" applyAlignment="1">
      <alignment horizontal="center" vertical="center" wrapText="1"/>
    </xf>
    <xf numFmtId="0" fontId="117" fillId="35" borderId="16" xfId="0" applyFont="1" applyFill="1" applyBorder="1" applyAlignment="1">
      <alignment horizontal="center" vertical="center" wrapText="1"/>
    </xf>
    <xf numFmtId="0" fontId="120" fillId="35" borderId="16" xfId="0" applyFont="1" applyFill="1" applyBorder="1" applyAlignment="1">
      <alignment horizontal="center" vertical="center" wrapText="1"/>
    </xf>
    <xf numFmtId="0" fontId="119" fillId="0" borderId="0" xfId="0" applyFont="1" applyBorder="1" applyAlignment="1">
      <alignment horizontal="center"/>
    </xf>
    <xf numFmtId="0" fontId="119" fillId="0" borderId="0" xfId="0" applyFont="1" applyAlignment="1">
      <alignment horizontal="center"/>
    </xf>
    <xf numFmtId="0" fontId="121" fillId="0" borderId="0" xfId="0" applyFont="1" applyAlignment="1">
      <alignment horizontal="center"/>
    </xf>
    <xf numFmtId="0" fontId="117" fillId="5" borderId="13" xfId="0" applyFont="1" applyFill="1" applyBorder="1" applyAlignment="1">
      <alignment horizontal="center" vertical="center" wrapText="1"/>
    </xf>
    <xf numFmtId="0" fontId="117" fillId="36" borderId="13" xfId="0" applyFont="1" applyFill="1" applyBorder="1" applyAlignment="1">
      <alignment horizontal="center" vertical="center" wrapText="1"/>
    </xf>
    <xf numFmtId="0" fontId="117" fillId="2" borderId="13" xfId="0" applyFont="1" applyFill="1" applyBorder="1" applyAlignment="1">
      <alignment horizontal="center" vertical="center" wrapText="1"/>
    </xf>
    <xf numFmtId="0" fontId="117" fillId="3" borderId="13"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7" fillId="7" borderId="17" xfId="0" applyFont="1" applyFill="1" applyBorder="1" applyAlignment="1">
      <alignment horizontal="center" vertical="center" wrapText="1"/>
    </xf>
    <xf numFmtId="0" fontId="117" fillId="13" borderId="17" xfId="0" applyFont="1" applyFill="1" applyBorder="1" applyAlignment="1">
      <alignment horizontal="center" vertical="center" wrapText="1"/>
    </xf>
    <xf numFmtId="0" fontId="11" fillId="13" borderId="17" xfId="0" applyFont="1" applyFill="1" applyBorder="1" applyAlignment="1">
      <alignment horizontal="center" vertical="center" wrapText="1"/>
    </xf>
    <xf numFmtId="0" fontId="18" fillId="13" borderId="17"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1" fillId="7" borderId="17" xfId="0" applyFont="1" applyFill="1" applyBorder="1" applyAlignment="1" quotePrefix="1">
      <alignment horizontal="center" vertical="center" wrapText="1"/>
    </xf>
    <xf numFmtId="0" fontId="6" fillId="3" borderId="10" xfId="0" applyFont="1" applyFill="1" applyBorder="1" applyAlignment="1">
      <alignment horizontal="center" vertical="center"/>
    </xf>
    <xf numFmtId="0" fontId="6" fillId="3" borderId="13" xfId="0" applyFont="1" applyFill="1" applyBorder="1" applyAlignment="1">
      <alignment horizontal="center" vertical="center"/>
    </xf>
    <xf numFmtId="0" fontId="117" fillId="3" borderId="13" xfId="0" applyFont="1" applyFill="1" applyBorder="1" applyAlignment="1">
      <alignment horizontal="center" vertical="center"/>
    </xf>
    <xf numFmtId="0" fontId="6" fillId="4" borderId="10" xfId="0" applyFont="1" applyFill="1" applyBorder="1" applyAlignment="1">
      <alignment horizontal="center" vertical="center"/>
    </xf>
    <xf numFmtId="0" fontId="6" fillId="36" borderId="10" xfId="0" applyFont="1" applyFill="1" applyBorder="1" applyAlignment="1">
      <alignment horizontal="center" vertical="center"/>
    </xf>
    <xf numFmtId="0" fontId="6" fillId="2" borderId="10" xfId="0" applyFont="1" applyFill="1" applyBorder="1" applyAlignment="1">
      <alignment horizontal="center" vertical="center"/>
    </xf>
    <xf numFmtId="0" fontId="5" fillId="0" borderId="10" xfId="0" applyFont="1" applyBorder="1" applyAlignment="1">
      <alignment vertical="center"/>
    </xf>
    <xf numFmtId="0" fontId="5" fillId="0" borderId="10" xfId="0" applyFont="1" applyFill="1" applyBorder="1" applyAlignment="1">
      <alignment horizontal="center" vertical="center" wrapText="1"/>
    </xf>
    <xf numFmtId="0" fontId="110" fillId="38" borderId="10" xfId="0" applyFont="1" applyFill="1" applyBorder="1" applyAlignment="1">
      <alignment horizontal="center" vertical="center" wrapText="1"/>
    </xf>
    <xf numFmtId="210" fontId="6" fillId="0" borderId="0" xfId="0" applyNumberFormat="1" applyFont="1" applyBorder="1" applyAlignment="1">
      <alignment horizontal="left"/>
    </xf>
    <xf numFmtId="210" fontId="6" fillId="0" borderId="0" xfId="0" applyNumberFormat="1" applyFont="1" applyFill="1" applyBorder="1" applyAlignment="1">
      <alignment horizontal="left"/>
    </xf>
    <xf numFmtId="14" fontId="6" fillId="0" borderId="0" xfId="0" applyNumberFormat="1" applyFont="1" applyAlignment="1" quotePrefix="1">
      <alignment/>
    </xf>
    <xf numFmtId="15" fontId="6" fillId="0" borderId="0" xfId="0" applyNumberFormat="1" applyFont="1" applyAlignment="1" quotePrefix="1">
      <alignment/>
    </xf>
    <xf numFmtId="15" fontId="6" fillId="0" borderId="0" xfId="0" applyNumberFormat="1" applyFont="1" applyAlignment="1">
      <alignment horizontal="left"/>
    </xf>
    <xf numFmtId="0" fontId="7" fillId="0" borderId="0" xfId="0" applyFont="1" applyAlignment="1">
      <alignment/>
    </xf>
    <xf numFmtId="0" fontId="11" fillId="0" borderId="0" xfId="0" applyFont="1" applyFill="1" applyBorder="1" applyAlignment="1">
      <alignment horizontal="left"/>
    </xf>
    <xf numFmtId="0" fontId="39" fillId="0" borderId="0" xfId="0" applyFont="1" applyFill="1" applyBorder="1" applyAlignment="1">
      <alignment horizontal="left"/>
    </xf>
    <xf numFmtId="14" fontId="7" fillId="0" borderId="0" xfId="0" applyNumberFormat="1" applyFont="1" applyAlignment="1">
      <alignment/>
    </xf>
    <xf numFmtId="0" fontId="0" fillId="0" borderId="20" xfId="0" applyBorder="1" applyAlignment="1">
      <alignment horizontal="center" vertical="center"/>
    </xf>
    <xf numFmtId="0" fontId="0" fillId="0" borderId="20" xfId="0" applyBorder="1" applyAlignment="1">
      <alignment/>
    </xf>
    <xf numFmtId="0" fontId="6" fillId="0" borderId="20" xfId="0" applyFont="1" applyBorder="1" applyAlignment="1">
      <alignment/>
    </xf>
    <xf numFmtId="0" fontId="1" fillId="0" borderId="20" xfId="0" applyFont="1" applyBorder="1" applyAlignment="1">
      <alignment/>
    </xf>
    <xf numFmtId="0" fontId="0" fillId="0" borderId="20" xfId="0" applyFont="1" applyBorder="1" applyAlignment="1">
      <alignment/>
    </xf>
    <xf numFmtId="0" fontId="6" fillId="34" borderId="20" xfId="0" applyFont="1" applyFill="1" applyBorder="1" applyAlignment="1">
      <alignment horizontal="center" vertical="top"/>
    </xf>
    <xf numFmtId="0" fontId="30" fillId="0" borderId="20" xfId="0" applyFont="1" applyBorder="1" applyAlignment="1">
      <alignment horizontal="center"/>
    </xf>
    <xf numFmtId="0" fontId="119" fillId="0" borderId="20" xfId="0" applyFont="1" applyBorder="1" applyAlignment="1">
      <alignment horizontal="center"/>
    </xf>
    <xf numFmtId="0" fontId="30" fillId="34" borderId="20" xfId="0" applyFont="1" applyFill="1" applyBorder="1" applyAlignment="1">
      <alignment horizontal="center"/>
    </xf>
    <xf numFmtId="0" fontId="30" fillId="0" borderId="20" xfId="0" applyFont="1" applyBorder="1" applyAlignment="1">
      <alignment/>
    </xf>
    <xf numFmtId="0" fontId="33" fillId="35" borderId="16" xfId="0" applyFont="1" applyFill="1" applyBorder="1" applyAlignment="1">
      <alignment horizontal="left" vertical="center"/>
    </xf>
    <xf numFmtId="0" fontId="11" fillId="35" borderId="16" xfId="0" applyFont="1" applyFill="1" applyBorder="1" applyAlignment="1">
      <alignment horizontal="left" vertical="center" wrapText="1"/>
    </xf>
    <xf numFmtId="0" fontId="6" fillId="0" borderId="13" xfId="0" applyFont="1" applyFill="1" applyBorder="1" applyAlignment="1">
      <alignment horizontal="center" vertical="center"/>
    </xf>
    <xf numFmtId="0" fontId="33" fillId="3" borderId="10" xfId="0" applyFont="1" applyFill="1" applyBorder="1" applyAlignment="1">
      <alignment horizontal="left" vertical="center"/>
    </xf>
    <xf numFmtId="0" fontId="7" fillId="3" borderId="10" xfId="0" applyFont="1" applyFill="1" applyBorder="1" applyAlignment="1">
      <alignment vertical="top" wrapText="1"/>
    </xf>
    <xf numFmtId="0" fontId="7" fillId="3" borderId="10" xfId="0" applyFont="1" applyFill="1" applyBorder="1" applyAlignment="1">
      <alignment horizontal="center" vertical="center" wrapText="1"/>
    </xf>
    <xf numFmtId="0" fontId="122" fillId="5" borderId="0" xfId="0" applyFont="1" applyFill="1" applyAlignment="1">
      <alignment vertical="top" wrapText="1"/>
    </xf>
    <xf numFmtId="0" fontId="33" fillId="36" borderId="1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xf>
    <xf numFmtId="0" fontId="39" fillId="0" borderId="0" xfId="0" applyFont="1" applyFill="1" applyAlignment="1">
      <alignment/>
    </xf>
    <xf numFmtId="0" fontId="6" fillId="0" borderId="11" xfId="0" applyFont="1" applyFill="1" applyBorder="1" applyAlignment="1">
      <alignment/>
    </xf>
    <xf numFmtId="0" fontId="6" fillId="0" borderId="11" xfId="0" applyFont="1" applyFill="1" applyBorder="1" applyAlignment="1">
      <alignment vertical="center"/>
    </xf>
    <xf numFmtId="49" fontId="117" fillId="0" borderId="0" xfId="0" applyNumberFormat="1" applyFont="1" applyFill="1" applyAlignment="1">
      <alignment horizontal="center" vertical="center" wrapText="1"/>
    </xf>
    <xf numFmtId="0" fontId="6" fillId="0" borderId="21" xfId="0" applyFont="1" applyFill="1" applyBorder="1" applyAlignment="1">
      <alignment vertical="center"/>
    </xf>
    <xf numFmtId="0" fontId="7" fillId="37" borderId="10" xfId="0" applyFont="1" applyFill="1" applyBorder="1" applyAlignment="1">
      <alignment/>
    </xf>
    <xf numFmtId="0" fontId="39" fillId="37" borderId="10" xfId="0" applyFont="1" applyFill="1" applyBorder="1" applyAlignment="1">
      <alignment/>
    </xf>
    <xf numFmtId="0" fontId="6" fillId="37" borderId="10" xfId="0" applyFont="1" applyFill="1" applyBorder="1" applyAlignment="1">
      <alignment vertical="center"/>
    </xf>
    <xf numFmtId="49" fontId="117" fillId="37" borderId="19" xfId="0" applyNumberFormat="1" applyFont="1" applyFill="1" applyBorder="1" applyAlignment="1">
      <alignment horizontal="center" vertical="center" wrapText="1"/>
    </xf>
    <xf numFmtId="0" fontId="18" fillId="0" borderId="16" xfId="0" applyFont="1" applyBorder="1" applyAlignment="1">
      <alignment horizontal="left" vertical="top" wrapText="1"/>
    </xf>
    <xf numFmtId="0" fontId="11" fillId="0" borderId="10" xfId="0" applyFont="1" applyBorder="1" applyAlignment="1">
      <alignment vertical="top" wrapText="1"/>
    </xf>
    <xf numFmtId="0" fontId="12" fillId="33" borderId="10" xfId="0" applyFont="1" applyFill="1" applyBorder="1" applyAlignment="1">
      <alignment horizontal="left" vertical="top" wrapText="1"/>
    </xf>
    <xf numFmtId="0" fontId="123" fillId="0" borderId="22" xfId="0" applyFont="1" applyBorder="1" applyAlignment="1">
      <alignment horizontal="center" vertical="center" wrapText="1"/>
    </xf>
    <xf numFmtId="0" fontId="123" fillId="0" borderId="23" xfId="0" applyFont="1" applyBorder="1" applyAlignment="1">
      <alignment horizontal="center" vertical="center" wrapText="1"/>
    </xf>
    <xf numFmtId="0" fontId="123" fillId="0" borderId="23" xfId="0" applyFont="1" applyBorder="1" applyAlignment="1">
      <alignment vertical="center" wrapText="1"/>
    </xf>
    <xf numFmtId="0" fontId="124" fillId="0" borderId="24" xfId="0" applyFont="1" applyBorder="1" applyAlignment="1">
      <alignment horizontal="center" vertical="center" wrapText="1"/>
    </xf>
    <xf numFmtId="0" fontId="124" fillId="0" borderId="25" xfId="0" applyFont="1" applyBorder="1" applyAlignment="1">
      <alignment horizontal="center" vertical="center" wrapText="1"/>
    </xf>
    <xf numFmtId="0" fontId="124" fillId="0" borderId="25" xfId="0" applyFont="1" applyBorder="1" applyAlignment="1">
      <alignment vertical="center" wrapText="1"/>
    </xf>
    <xf numFmtId="0" fontId="12" fillId="0"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06" fillId="0" borderId="10" xfId="0"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111" fillId="0" borderId="16" xfId="0" applyFont="1" applyFill="1" applyBorder="1" applyAlignment="1">
      <alignment horizontal="center" vertical="center" wrapText="1"/>
    </xf>
    <xf numFmtId="0" fontId="111" fillId="5" borderId="10" xfId="0" applyFont="1" applyFill="1" applyBorder="1" applyAlignment="1">
      <alignment horizontal="center" vertical="center" wrapText="1"/>
    </xf>
    <xf numFmtId="0" fontId="111" fillId="36" borderId="10" xfId="0" applyFont="1" applyFill="1" applyBorder="1" applyAlignment="1">
      <alignment horizontal="center" vertical="center" wrapText="1"/>
    </xf>
    <xf numFmtId="0" fontId="111" fillId="3" borderId="10" xfId="0" applyFont="1" applyFill="1" applyBorder="1" applyAlignment="1">
      <alignment horizontal="center" vertical="center" wrapText="1"/>
    </xf>
    <xf numFmtId="0" fontId="111" fillId="2" borderId="10" xfId="0" applyFont="1" applyFill="1" applyBorder="1" applyAlignment="1">
      <alignment horizontal="center" vertical="center" wrapText="1"/>
    </xf>
    <xf numFmtId="0" fontId="117" fillId="0" borderId="10" xfId="0" applyFont="1" applyFill="1" applyBorder="1" applyAlignment="1">
      <alignment horizontal="center" vertical="center" wrapText="1"/>
    </xf>
    <xf numFmtId="0" fontId="117" fillId="5" borderId="10" xfId="0" applyFont="1" applyFill="1" applyBorder="1" applyAlignment="1">
      <alignment horizontal="center" vertical="center" wrapText="1"/>
    </xf>
    <xf numFmtId="0" fontId="117" fillId="36" borderId="10" xfId="0" applyFont="1" applyFill="1" applyBorder="1" applyAlignment="1">
      <alignment horizontal="center" vertical="center" wrapText="1"/>
    </xf>
    <xf numFmtId="0" fontId="117" fillId="2" borderId="10" xfId="0" applyFont="1" applyFill="1" applyBorder="1" applyAlignment="1">
      <alignment horizontal="center" vertical="center" wrapText="1"/>
    </xf>
    <xf numFmtId="0" fontId="117" fillId="3" borderId="10" xfId="0" applyFont="1" applyFill="1" applyBorder="1" applyAlignment="1">
      <alignment horizontal="center" vertical="center" wrapText="1"/>
    </xf>
    <xf numFmtId="0" fontId="117" fillId="37" borderId="10" xfId="0" applyFont="1" applyFill="1" applyBorder="1" applyAlignment="1">
      <alignment horizontal="center" vertical="center"/>
    </xf>
    <xf numFmtId="0" fontId="117" fillId="3" borderId="10" xfId="0" applyFont="1" applyFill="1" applyBorder="1" applyAlignment="1">
      <alignment horizontal="center" vertical="center"/>
    </xf>
    <xf numFmtId="0" fontId="6" fillId="3" borderId="10" xfId="0" applyFont="1" applyFill="1" applyBorder="1" applyAlignment="1">
      <alignment horizontal="center" vertical="center"/>
    </xf>
    <xf numFmtId="0" fontId="111" fillId="0" borderId="10" xfId="0" applyFont="1" applyFill="1" applyBorder="1" applyAlignment="1">
      <alignment horizontal="center" vertical="center"/>
    </xf>
    <xf numFmtId="0" fontId="111" fillId="0" borderId="0" xfId="0" applyFont="1" applyFill="1" applyAlignment="1">
      <alignment horizontal="center" vertical="center"/>
    </xf>
    <xf numFmtId="0" fontId="117" fillId="0" borderId="0" xfId="0" applyFont="1" applyFill="1" applyAlignment="1">
      <alignment horizontal="center" vertical="center"/>
    </xf>
    <xf numFmtId="0" fontId="111" fillId="34" borderId="0" xfId="0" applyFont="1" applyFill="1" applyAlignment="1">
      <alignment horizontal="center" vertical="center"/>
    </xf>
    <xf numFmtId="0" fontId="117" fillId="34" borderId="0" xfId="0" applyFont="1" applyFill="1" applyAlignment="1">
      <alignment horizontal="center" vertical="center"/>
    </xf>
    <xf numFmtId="0" fontId="111" fillId="37" borderId="10" xfId="0" applyFont="1" applyFill="1" applyBorder="1" applyAlignment="1">
      <alignment horizontal="center" vertical="center"/>
    </xf>
    <xf numFmtId="0" fontId="105" fillId="13" borderId="17" xfId="0" applyFont="1" applyFill="1" applyBorder="1" applyAlignment="1">
      <alignment horizontal="center" vertical="center" wrapText="1"/>
    </xf>
    <xf numFmtId="0" fontId="105" fillId="35" borderId="16" xfId="0" applyFont="1" applyFill="1" applyBorder="1" applyAlignment="1">
      <alignment horizontal="center" vertical="center" wrapText="1"/>
    </xf>
    <xf numFmtId="0" fontId="106" fillId="0" borderId="10" xfId="0" applyFont="1" applyFill="1" applyBorder="1" applyAlignment="1">
      <alignment horizontal="center" vertical="center"/>
    </xf>
    <xf numFmtId="0" fontId="106" fillId="3" borderId="10" xfId="0" applyFont="1" applyFill="1" applyBorder="1" applyAlignment="1">
      <alignment horizontal="center" vertical="center"/>
    </xf>
    <xf numFmtId="0" fontId="106" fillId="5" borderId="10" xfId="0" applyFont="1" applyFill="1" applyBorder="1" applyAlignment="1">
      <alignment horizontal="center" vertical="center" wrapText="1"/>
    </xf>
    <xf numFmtId="0" fontId="106" fillId="36"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3" borderId="10" xfId="0" applyFont="1" applyFill="1" applyBorder="1" applyAlignment="1">
      <alignment horizontal="center" vertical="center" wrapText="1"/>
    </xf>
    <xf numFmtId="0" fontId="106" fillId="0" borderId="0" xfId="0" applyFont="1" applyFill="1" applyAlignment="1">
      <alignment horizontal="center" vertical="center"/>
    </xf>
    <xf numFmtId="0" fontId="106" fillId="37" borderId="10" xfId="0" applyFont="1" applyFill="1" applyBorder="1" applyAlignment="1">
      <alignment horizontal="center" vertical="center"/>
    </xf>
    <xf numFmtId="0" fontId="12" fillId="0" borderId="10" xfId="0" applyFont="1" applyBorder="1" applyAlignment="1">
      <alignment horizontal="left" vertical="top" wrapText="1"/>
    </xf>
    <xf numFmtId="0" fontId="18" fillId="35" borderId="16" xfId="0" applyFont="1" applyFill="1" applyBorder="1" applyAlignment="1">
      <alignment horizontal="center" vertical="center" wrapText="1"/>
    </xf>
    <xf numFmtId="0" fontId="106" fillId="34" borderId="10" xfId="0" applyFont="1" applyFill="1" applyBorder="1" applyAlignment="1">
      <alignment horizontal="center" vertical="center"/>
    </xf>
    <xf numFmtId="0" fontId="106" fillId="5" borderId="10" xfId="0" applyFont="1" applyFill="1" applyBorder="1" applyAlignment="1">
      <alignment horizontal="center" vertical="center"/>
    </xf>
    <xf numFmtId="0" fontId="106" fillId="36" borderId="10" xfId="0" applyFont="1" applyFill="1" applyBorder="1" applyAlignment="1">
      <alignment horizontal="center" vertical="center"/>
    </xf>
    <xf numFmtId="0" fontId="106" fillId="2" borderId="10" xfId="0" applyFont="1" applyFill="1" applyBorder="1" applyAlignment="1">
      <alignment horizontal="center" vertical="center"/>
    </xf>
    <xf numFmtId="0" fontId="106" fillId="0" borderId="10" xfId="0" applyFont="1" applyBorder="1" applyAlignment="1">
      <alignment horizontal="center" vertical="center"/>
    </xf>
    <xf numFmtId="0" fontId="106" fillId="0" borderId="0" xfId="0" applyFont="1" applyAlignment="1">
      <alignment horizontal="center" vertical="center"/>
    </xf>
    <xf numFmtId="0" fontId="106" fillId="0" borderId="26" xfId="0" applyFont="1" applyBorder="1" applyAlignment="1">
      <alignment horizontal="center" vertical="center"/>
    </xf>
    <xf numFmtId="0" fontId="106" fillId="0" borderId="0" xfId="0" applyFont="1" applyBorder="1" applyAlignment="1">
      <alignment horizontal="center" vertical="center"/>
    </xf>
    <xf numFmtId="0" fontId="106" fillId="0" borderId="0" xfId="0" applyFont="1" applyBorder="1" applyAlignment="1">
      <alignment horizontal="center"/>
    </xf>
    <xf numFmtId="0" fontId="106" fillId="0" borderId="0" xfId="0" applyFont="1" applyAlignment="1">
      <alignment horizontal="center"/>
    </xf>
    <xf numFmtId="0" fontId="125" fillId="0" borderId="0" xfId="0" applyFont="1" applyAlignment="1">
      <alignment horizontal="center"/>
    </xf>
    <xf numFmtId="214" fontId="6" fillId="0" borderId="0" xfId="0" applyNumberFormat="1" applyFont="1" applyBorder="1" applyAlignment="1">
      <alignment horizontal="left"/>
    </xf>
    <xf numFmtId="49" fontId="6" fillId="0" borderId="19" xfId="0" applyNumberFormat="1" applyFont="1" applyFill="1" applyBorder="1" applyAlignment="1">
      <alignment horizontal="center" vertical="center" wrapText="1"/>
    </xf>
    <xf numFmtId="210" fontId="6" fillId="0" borderId="0" xfId="0" applyNumberFormat="1" applyFont="1" applyBorder="1" applyAlignment="1" quotePrefix="1">
      <alignment horizontal="left"/>
    </xf>
    <xf numFmtId="0" fontId="6" fillId="0" borderId="27" xfId="0" applyNumberFormat="1" applyFont="1" applyFill="1" applyBorder="1" applyAlignment="1">
      <alignment horizontal="center" vertical="center"/>
    </xf>
    <xf numFmtId="49" fontId="6" fillId="0" borderId="19" xfId="57" applyNumberFormat="1" applyFont="1" applyFill="1" applyBorder="1" applyAlignment="1">
      <alignment horizontal="center" vertical="center" wrapText="1"/>
      <protection/>
    </xf>
    <xf numFmtId="0" fontId="6" fillId="0" borderId="19" xfId="57" applyNumberFormat="1" applyFont="1" applyFill="1" applyBorder="1" applyAlignment="1">
      <alignment horizontal="center" vertical="center" wrapText="1"/>
      <protection/>
    </xf>
    <xf numFmtId="49" fontId="6" fillId="5" borderId="19" xfId="57" applyNumberFormat="1" applyFont="1" applyFill="1" applyBorder="1" applyAlignment="1">
      <alignment horizontal="center" vertical="center" wrapText="1"/>
      <protection/>
    </xf>
    <xf numFmtId="49" fontId="6" fillId="36" borderId="19" xfId="0" applyNumberFormat="1" applyFont="1" applyFill="1" applyBorder="1" applyAlignment="1">
      <alignment horizontal="center" vertical="center" wrapText="1"/>
    </xf>
    <xf numFmtId="49" fontId="6" fillId="2" borderId="19" xfId="57" applyNumberFormat="1" applyFont="1" applyFill="1" applyBorder="1" applyAlignment="1">
      <alignment horizontal="center" vertical="center" wrapText="1"/>
      <protection/>
    </xf>
    <xf numFmtId="0" fontId="6" fillId="0" borderId="19" xfId="0" applyNumberFormat="1" applyFont="1" applyFill="1" applyBorder="1" applyAlignment="1">
      <alignment horizontal="center" vertical="center" wrapText="1"/>
    </xf>
    <xf numFmtId="49" fontId="6" fillId="3" borderId="19" xfId="0" applyNumberFormat="1" applyFont="1" applyFill="1" applyBorder="1" applyAlignment="1">
      <alignment horizontal="center" vertical="center" wrapText="1"/>
    </xf>
    <xf numFmtId="49" fontId="6" fillId="3" borderId="19" xfId="0" applyNumberFormat="1" applyFont="1" applyFill="1" applyBorder="1" applyAlignment="1">
      <alignment horizontal="center" vertical="center"/>
    </xf>
    <xf numFmtId="0" fontId="11" fillId="35" borderId="16" xfId="0"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6" fillId="37" borderId="19" xfId="0" applyNumberFormat="1" applyFont="1" applyFill="1" applyBorder="1" applyAlignment="1">
      <alignment horizontal="center" vertical="center"/>
    </xf>
    <xf numFmtId="0" fontId="6" fillId="0" borderId="0" xfId="0" applyFont="1" applyBorder="1" applyAlignment="1">
      <alignment/>
    </xf>
    <xf numFmtId="0" fontId="6" fillId="0" borderId="0" xfId="0" applyFont="1" applyFill="1" applyBorder="1" applyAlignment="1">
      <alignment horizontal="left" vertical="center"/>
    </xf>
    <xf numFmtId="0" fontId="6" fillId="0" borderId="0" xfId="0" applyFont="1" applyFill="1" applyBorder="1" applyAlignment="1">
      <alignment/>
    </xf>
    <xf numFmtId="0" fontId="6" fillId="0" borderId="0" xfId="0" applyFont="1" applyBorder="1" applyAlignment="1">
      <alignment horizontal="left"/>
    </xf>
    <xf numFmtId="0" fontId="17" fillId="0" borderId="0" xfId="0" applyFont="1" applyBorder="1" applyAlignment="1">
      <alignment horizontal="left"/>
    </xf>
    <xf numFmtId="0" fontId="17" fillId="0" borderId="0" xfId="0" applyFont="1" applyBorder="1" applyAlignment="1">
      <alignment/>
    </xf>
    <xf numFmtId="0" fontId="6" fillId="0" borderId="0" xfId="0" applyFont="1" applyBorder="1" applyAlignment="1">
      <alignment vertical="center"/>
    </xf>
    <xf numFmtId="0" fontId="41" fillId="35" borderId="0" xfId="0" applyFont="1" applyFill="1" applyBorder="1" applyAlignment="1">
      <alignment/>
    </xf>
    <xf numFmtId="0" fontId="6" fillId="35" borderId="0" xfId="0" applyFont="1" applyFill="1" applyBorder="1" applyAlignment="1">
      <alignment/>
    </xf>
    <xf numFmtId="0" fontId="33" fillId="35" borderId="0" xfId="0" applyFont="1" applyFill="1" applyBorder="1" applyAlignment="1">
      <alignment/>
    </xf>
    <xf numFmtId="0" fontId="6" fillId="35" borderId="28" xfId="0" applyFont="1" applyFill="1" applyBorder="1" applyAlignment="1">
      <alignment/>
    </xf>
    <xf numFmtId="0" fontId="6" fillId="0" borderId="28" xfId="0" applyFont="1" applyBorder="1" applyAlignment="1">
      <alignment/>
    </xf>
    <xf numFmtId="0" fontId="34" fillId="3" borderId="28" xfId="53" applyFont="1" applyFill="1" applyBorder="1" applyAlignment="1" applyProtection="1">
      <alignment horizontal="center" vertical="center" wrapText="1"/>
      <protection/>
    </xf>
    <xf numFmtId="0" fontId="34" fillId="4" borderId="28" xfId="53" applyFont="1" applyFill="1" applyBorder="1" applyAlignment="1" applyProtection="1">
      <alignment horizontal="center" vertical="center" wrapText="1"/>
      <protection/>
    </xf>
    <xf numFmtId="0" fontId="34" fillId="2" borderId="28" xfId="53" applyFont="1" applyFill="1" applyBorder="1" applyAlignment="1" applyProtection="1">
      <alignment horizontal="center" vertical="center" wrapText="1"/>
      <protection/>
    </xf>
    <xf numFmtId="0" fontId="6" fillId="0" borderId="28" xfId="0" applyFont="1" applyFill="1" applyBorder="1" applyAlignment="1">
      <alignment/>
    </xf>
    <xf numFmtId="0" fontId="34" fillId="35" borderId="28" xfId="53" applyFont="1" applyFill="1" applyBorder="1" applyAlignment="1" applyProtection="1">
      <alignment horizontal="center" vertical="center" wrapText="1"/>
      <protection/>
    </xf>
    <xf numFmtId="0" fontId="34" fillId="36" borderId="28" xfId="53" applyFont="1" applyFill="1" applyBorder="1" applyAlignment="1" applyProtection="1">
      <alignment horizontal="center" vertical="center" wrapText="1"/>
      <protection/>
    </xf>
    <xf numFmtId="0" fontId="6" fillId="0" borderId="28" xfId="0" applyFont="1" applyBorder="1" applyAlignment="1">
      <alignment/>
    </xf>
    <xf numFmtId="0" fontId="34" fillId="5" borderId="28" xfId="53" applyFont="1" applyFill="1" applyBorder="1" applyAlignment="1" applyProtection="1">
      <alignment horizontal="center" vertical="center" wrapText="1"/>
      <protection/>
    </xf>
    <xf numFmtId="0" fontId="34" fillId="0" borderId="28" xfId="53" applyFont="1" applyFill="1" applyBorder="1" applyAlignment="1" applyProtection="1">
      <alignment horizontal="center" vertical="center" wrapText="1"/>
      <protection/>
    </xf>
    <xf numFmtId="0" fontId="33" fillId="35" borderId="29" xfId="0" applyFont="1" applyFill="1" applyBorder="1" applyAlignment="1">
      <alignment horizontal="left"/>
    </xf>
    <xf numFmtId="0" fontId="6" fillId="0" borderId="29" xfId="0" applyFont="1" applyFill="1" applyBorder="1" applyAlignment="1">
      <alignment horizontal="left"/>
    </xf>
    <xf numFmtId="0" fontId="6" fillId="0" borderId="29" xfId="0" applyFont="1" applyBorder="1" applyAlignment="1">
      <alignment horizontal="left"/>
    </xf>
    <xf numFmtId="0" fontId="17" fillId="0" borderId="29" xfId="0" applyFont="1" applyBorder="1" applyAlignment="1">
      <alignment horizontal="left"/>
    </xf>
    <xf numFmtId="0" fontId="6" fillId="0" borderId="29" xfId="0" applyFont="1" applyBorder="1" applyAlignment="1">
      <alignment/>
    </xf>
    <xf numFmtId="0" fontId="11" fillId="35" borderId="0" xfId="0" applyFont="1" applyFill="1" applyBorder="1" applyAlignment="1">
      <alignment/>
    </xf>
    <xf numFmtId="0" fontId="11" fillId="10" borderId="29" xfId="0" applyFont="1" applyFill="1" applyBorder="1" applyAlignment="1">
      <alignment horizontal="left"/>
    </xf>
    <xf numFmtId="0" fontId="11" fillId="10" borderId="0" xfId="0" applyFont="1" applyFill="1" applyBorder="1" applyAlignment="1">
      <alignment/>
    </xf>
    <xf numFmtId="0" fontId="6" fillId="10" borderId="0" xfId="0" applyFont="1" applyFill="1" applyBorder="1" applyAlignment="1">
      <alignment/>
    </xf>
    <xf numFmtId="0" fontId="6" fillId="10" borderId="28" xfId="0" applyFont="1" applyFill="1" applyBorder="1" applyAlignment="1">
      <alignment/>
    </xf>
    <xf numFmtId="0" fontId="6" fillId="10" borderId="29" xfId="0" applyFont="1" applyFill="1" applyBorder="1" applyAlignment="1">
      <alignment horizontal="left"/>
    </xf>
    <xf numFmtId="0" fontId="110" fillId="0" borderId="29" xfId="0" applyFont="1" applyFill="1" applyBorder="1" applyAlignment="1">
      <alignment horizontal="left"/>
    </xf>
    <xf numFmtId="0" fontId="110" fillId="0" borderId="0" xfId="0" applyFont="1" applyBorder="1" applyAlignment="1">
      <alignment/>
    </xf>
    <xf numFmtId="0" fontId="30" fillId="0" borderId="0" xfId="0" applyFont="1" applyFill="1" applyBorder="1" applyAlignment="1">
      <alignment/>
    </xf>
    <xf numFmtId="0" fontId="0" fillId="0" borderId="0" xfId="0" applyFont="1" applyAlignment="1">
      <alignment/>
    </xf>
    <xf numFmtId="0" fontId="6" fillId="0" borderId="0" xfId="0" applyFont="1" applyFill="1" applyBorder="1" applyAlignment="1">
      <alignment horizontal="left" vertical="center" wrapText="1"/>
    </xf>
    <xf numFmtId="0" fontId="17" fillId="0" borderId="29" xfId="0" applyFont="1" applyFill="1" applyBorder="1" applyAlignment="1">
      <alignment horizontal="left"/>
    </xf>
    <xf numFmtId="0" fontId="110" fillId="0" borderId="29" xfId="0" applyFont="1" applyBorder="1" applyAlignment="1">
      <alignment/>
    </xf>
    <xf numFmtId="0" fontId="110" fillId="0" borderId="29" xfId="0" applyFont="1" applyBorder="1" applyAlignment="1">
      <alignment horizontal="left"/>
    </xf>
    <xf numFmtId="0" fontId="110" fillId="0" borderId="0" xfId="0" applyFont="1" applyBorder="1" applyAlignment="1">
      <alignment vertical="center"/>
    </xf>
    <xf numFmtId="0" fontId="0" fillId="0" borderId="0" xfId="0" applyFill="1" applyBorder="1" applyAlignment="1">
      <alignment/>
    </xf>
    <xf numFmtId="0" fontId="33" fillId="3" borderId="30" xfId="0" applyFont="1" applyFill="1" applyBorder="1" applyAlignment="1">
      <alignment horizontal="left"/>
    </xf>
    <xf numFmtId="0" fontId="33" fillId="3" borderId="30" xfId="0" applyFont="1" applyFill="1" applyBorder="1" applyAlignment="1">
      <alignment/>
    </xf>
    <xf numFmtId="0" fontId="33" fillId="3" borderId="31" xfId="0" applyFont="1" applyFill="1" applyBorder="1" applyAlignment="1">
      <alignment/>
    </xf>
    <xf numFmtId="0" fontId="41" fillId="3" borderId="30" xfId="0" applyFont="1" applyFill="1" applyBorder="1" applyAlignment="1">
      <alignment/>
    </xf>
    <xf numFmtId="0" fontId="6" fillId="3" borderId="30" xfId="0" applyFont="1" applyFill="1" applyBorder="1" applyAlignment="1">
      <alignment/>
    </xf>
    <xf numFmtId="0" fontId="40" fillId="35" borderId="28" xfId="53" applyFont="1" applyFill="1" applyBorder="1" applyAlignment="1" applyProtection="1">
      <alignment horizontal="center" vertical="center" wrapText="1"/>
      <protection/>
    </xf>
    <xf numFmtId="0" fontId="30" fillId="0" borderId="28" xfId="0" applyFont="1" applyFill="1" applyBorder="1" applyAlignment="1">
      <alignment/>
    </xf>
    <xf numFmtId="0" fontId="0" fillId="0" borderId="28" xfId="0" applyBorder="1" applyAlignment="1">
      <alignment/>
    </xf>
    <xf numFmtId="0" fontId="6" fillId="39" borderId="0" xfId="0" applyFont="1" applyFill="1" applyBorder="1" applyAlignment="1">
      <alignment/>
    </xf>
    <xf numFmtId="0" fontId="110" fillId="0" borderId="0" xfId="0" applyFont="1" applyFill="1" applyBorder="1" applyAlignment="1">
      <alignment horizontal="left" vertical="center"/>
    </xf>
    <xf numFmtId="0" fontId="34" fillId="40" borderId="10" xfId="53" applyFont="1" applyFill="1" applyBorder="1" applyAlignment="1" applyProtection="1">
      <alignment horizontal="center" vertical="center" wrapText="1"/>
      <protection/>
    </xf>
    <xf numFmtId="0" fontId="126" fillId="7" borderId="10" xfId="0" applyFont="1" applyFill="1" applyBorder="1" applyAlignment="1">
      <alignment horizontal="center" vertical="center" wrapText="1"/>
    </xf>
    <xf numFmtId="0" fontId="126" fillId="13" borderId="13" xfId="0" applyFont="1" applyFill="1" applyBorder="1" applyAlignment="1">
      <alignment horizontal="center" vertical="center" wrapText="1"/>
    </xf>
    <xf numFmtId="0" fontId="34" fillId="32" borderId="10" xfId="53" applyFont="1" applyFill="1" applyBorder="1" applyAlignment="1" applyProtection="1">
      <alignment horizontal="center" vertical="center" wrapText="1"/>
      <protection/>
    </xf>
    <xf numFmtId="0" fontId="12" fillId="0" borderId="10" xfId="0" applyFont="1" applyBorder="1" applyAlignment="1">
      <alignment vertical="top" wrapText="1"/>
    </xf>
    <xf numFmtId="0" fontId="117" fillId="41" borderId="10" xfId="0" applyFont="1" applyFill="1" applyBorder="1" applyAlignment="1">
      <alignment horizontal="center" vertical="center" wrapText="1"/>
    </xf>
    <xf numFmtId="49" fontId="6" fillId="41" borderId="19" xfId="0" applyNumberFormat="1" applyFont="1" applyFill="1" applyBorder="1" applyAlignment="1">
      <alignment horizontal="center" vertical="center"/>
    </xf>
    <xf numFmtId="0" fontId="117" fillId="41" borderId="19" xfId="0" applyNumberFormat="1" applyFont="1" applyFill="1" applyBorder="1" applyAlignment="1">
      <alignment horizontal="center" vertical="center" wrapText="1"/>
    </xf>
    <xf numFmtId="0" fontId="111" fillId="41" borderId="10" xfId="0" applyFont="1" applyFill="1" applyBorder="1" applyAlignment="1">
      <alignment horizontal="center" vertical="center"/>
    </xf>
    <xf numFmtId="0" fontId="117" fillId="41" borderId="10" xfId="0" applyFont="1" applyFill="1" applyBorder="1" applyAlignment="1">
      <alignment horizontal="center" vertical="center"/>
    </xf>
    <xf numFmtId="0" fontId="106" fillId="41" borderId="10" xfId="0" applyFont="1" applyFill="1" applyBorder="1" applyAlignment="1">
      <alignment horizontal="center" vertical="center"/>
    </xf>
    <xf numFmtId="0" fontId="6" fillId="41" borderId="10" xfId="0" applyFont="1" applyFill="1" applyBorder="1" applyAlignment="1">
      <alignment horizontal="center" vertical="center"/>
    </xf>
    <xf numFmtId="0" fontId="6" fillId="41" borderId="13" xfId="0" applyFont="1" applyFill="1" applyBorder="1" applyAlignment="1">
      <alignment horizontal="center" vertical="center"/>
    </xf>
    <xf numFmtId="0" fontId="117" fillId="41" borderId="13" xfId="0" applyFont="1" applyFill="1" applyBorder="1" applyAlignment="1">
      <alignment horizontal="center" vertical="center"/>
    </xf>
    <xf numFmtId="0" fontId="12" fillId="0" borderId="0" xfId="0" applyFont="1" applyAlignment="1">
      <alignment horizontal="left" vertical="top" wrapText="1"/>
    </xf>
    <xf numFmtId="0" fontId="127" fillId="0" borderId="19" xfId="0" applyNumberFormat="1" applyFont="1" applyFill="1" applyBorder="1" applyAlignment="1">
      <alignment horizontal="center" vertical="center" wrapText="1"/>
    </xf>
    <xf numFmtId="0" fontId="127" fillId="41" borderId="19" xfId="0" applyNumberFormat="1" applyFont="1" applyFill="1" applyBorder="1" applyAlignment="1">
      <alignment horizontal="center" vertical="center" wrapText="1"/>
    </xf>
    <xf numFmtId="49" fontId="117" fillId="41" borderId="19" xfId="0" applyNumberFormat="1" applyFont="1" applyFill="1" applyBorder="1" applyAlignment="1">
      <alignment horizontal="center" vertical="center" wrapText="1"/>
    </xf>
    <xf numFmtId="0" fontId="6" fillId="41" borderId="19" xfId="0" applyNumberFormat="1" applyFont="1" applyFill="1" applyBorder="1" applyAlignment="1">
      <alignment horizontal="center" vertical="center"/>
    </xf>
    <xf numFmtId="0" fontId="117" fillId="41" borderId="19" xfId="57" applyNumberFormat="1" applyFont="1" applyFill="1" applyBorder="1" applyAlignment="1">
      <alignment horizontal="center" vertical="center" wrapText="1"/>
      <protection/>
    </xf>
    <xf numFmtId="0" fontId="111" fillId="41" borderId="10" xfId="0" applyFont="1" applyFill="1" applyBorder="1" applyAlignment="1">
      <alignment horizontal="center" vertical="center" wrapText="1"/>
    </xf>
    <xf numFmtId="0" fontId="111" fillId="41" borderId="13" xfId="0" applyFont="1" applyFill="1" applyBorder="1" applyAlignment="1">
      <alignment horizontal="center" vertical="center" wrapText="1"/>
    </xf>
    <xf numFmtId="0" fontId="117" fillId="41" borderId="13" xfId="0" applyFont="1" applyFill="1" applyBorder="1" applyAlignment="1">
      <alignment horizontal="center" vertical="center" wrapText="1"/>
    </xf>
    <xf numFmtId="49" fontId="6" fillId="41" borderId="19" xfId="57" applyNumberFormat="1" applyFont="1" applyFill="1" applyBorder="1" applyAlignment="1">
      <alignment horizontal="center" vertical="center" wrapText="1"/>
      <protection/>
    </xf>
    <xf numFmtId="0" fontId="106" fillId="41" borderId="10" xfId="0" applyFont="1" applyFill="1" applyBorder="1" applyAlignment="1">
      <alignment horizontal="center" vertical="center" wrapText="1"/>
    </xf>
    <xf numFmtId="49" fontId="117" fillId="41" borderId="19" xfId="57" applyNumberFormat="1" applyFont="1" applyFill="1" applyBorder="1" applyAlignment="1">
      <alignment horizontal="center" vertical="center" wrapText="1"/>
      <protection/>
    </xf>
    <xf numFmtId="0" fontId="6" fillId="41" borderId="19" xfId="57" applyNumberFormat="1" applyFont="1" applyFill="1" applyBorder="1" applyAlignment="1">
      <alignment horizontal="center" vertical="center" wrapText="1"/>
      <protection/>
    </xf>
    <xf numFmtId="0" fontId="111" fillId="10" borderId="10" xfId="0" applyFont="1" applyFill="1" applyBorder="1" applyAlignment="1">
      <alignment horizontal="center" vertical="center" wrapText="1"/>
    </xf>
    <xf numFmtId="0" fontId="6" fillId="41" borderId="10" xfId="0" applyFont="1" applyFill="1" applyBorder="1" applyAlignment="1">
      <alignment horizontal="left" vertical="center" wrapText="1"/>
    </xf>
    <xf numFmtId="0" fontId="113" fillId="41" borderId="10" xfId="0" applyFont="1" applyFill="1" applyBorder="1" applyAlignment="1">
      <alignment horizontal="left" vertical="top" wrapText="1"/>
    </xf>
    <xf numFmtId="0" fontId="115" fillId="41" borderId="10" xfId="0" applyFont="1" applyFill="1" applyBorder="1" applyAlignment="1">
      <alignment horizontal="left" vertical="top" wrapText="1"/>
    </xf>
    <xf numFmtId="0" fontId="6" fillId="41" borderId="10" xfId="0" applyFont="1" applyFill="1" applyBorder="1" applyAlignment="1">
      <alignment horizontal="center" vertical="center" wrapText="1"/>
    </xf>
    <xf numFmtId="0" fontId="128" fillId="41" borderId="13" xfId="0" applyFont="1" applyFill="1" applyBorder="1" applyAlignment="1">
      <alignment horizontal="center" vertical="center" wrapText="1"/>
    </xf>
    <xf numFmtId="49" fontId="6" fillId="41" borderId="19" xfId="0" applyNumberFormat="1" applyFont="1" applyFill="1" applyBorder="1" applyAlignment="1">
      <alignment horizontal="center" vertical="center" wrapText="1"/>
    </xf>
    <xf numFmtId="0" fontId="12" fillId="41" borderId="10" xfId="0" applyFont="1" applyFill="1" applyBorder="1" applyAlignment="1">
      <alignment horizontal="center" vertical="center" wrapText="1"/>
    </xf>
    <xf numFmtId="0" fontId="6" fillId="41" borderId="13" xfId="0" applyFont="1" applyFill="1" applyBorder="1" applyAlignment="1">
      <alignment horizontal="center" vertical="center" wrapText="1"/>
    </xf>
    <xf numFmtId="0" fontId="117" fillId="41" borderId="27" xfId="0" applyNumberFormat="1" applyFont="1" applyFill="1" applyBorder="1" applyAlignment="1">
      <alignment horizontal="center" vertical="center" wrapText="1"/>
    </xf>
    <xf numFmtId="0" fontId="111" fillId="41" borderId="16" xfId="0" applyFont="1" applyFill="1" applyBorder="1" applyAlignment="1">
      <alignment horizontal="center" vertical="center" wrapText="1"/>
    </xf>
    <xf numFmtId="0" fontId="117" fillId="41" borderId="16" xfId="0" applyFont="1" applyFill="1" applyBorder="1" applyAlignment="1">
      <alignment horizontal="center" vertical="center" wrapText="1"/>
    </xf>
    <xf numFmtId="0" fontId="106" fillId="41" borderId="16" xfId="0" applyFont="1" applyFill="1" applyBorder="1" applyAlignment="1">
      <alignment horizontal="center" vertical="center" wrapText="1"/>
    </xf>
    <xf numFmtId="0" fontId="111" fillId="41" borderId="14" xfId="0" applyFont="1" applyFill="1" applyBorder="1" applyAlignment="1">
      <alignment horizontal="center" vertical="center" wrapText="1"/>
    </xf>
    <xf numFmtId="0" fontId="117" fillId="41" borderId="14" xfId="0" applyFont="1" applyFill="1" applyBorder="1" applyAlignment="1">
      <alignment horizontal="center" vertical="center" wrapText="1"/>
    </xf>
    <xf numFmtId="0" fontId="6" fillId="41" borderId="27" xfId="0" applyNumberFormat="1" applyFont="1" applyFill="1" applyBorder="1" applyAlignment="1">
      <alignment horizontal="center" vertical="center"/>
    </xf>
    <xf numFmtId="0" fontId="0" fillId="37" borderId="0" xfId="0" applyFill="1" applyBorder="1" applyAlignment="1">
      <alignment/>
    </xf>
    <xf numFmtId="0" fontId="105" fillId="37" borderId="0" xfId="0" applyFont="1" applyFill="1" applyBorder="1" applyAlignment="1">
      <alignment horizontal="left" vertical="top" wrapText="1"/>
    </xf>
    <xf numFmtId="0" fontId="39" fillId="41" borderId="10" xfId="0" applyFont="1" applyFill="1" applyBorder="1" applyAlignment="1">
      <alignment/>
    </xf>
    <xf numFmtId="0" fontId="34" fillId="37" borderId="10" xfId="53" applyFont="1" applyFill="1" applyBorder="1" applyAlignment="1" applyProtection="1">
      <alignment horizontal="center" vertical="center"/>
      <protection/>
    </xf>
    <xf numFmtId="0" fontId="129" fillId="0" borderId="10" xfId="0" applyFont="1" applyFill="1" applyBorder="1" applyAlignment="1">
      <alignment horizontal="center" vertical="center" wrapText="1"/>
    </xf>
    <xf numFmtId="0" fontId="6" fillId="41" borderId="10" xfId="0" applyFont="1" applyFill="1" applyBorder="1" applyAlignment="1">
      <alignment horizontal="left" vertical="top" wrapText="1"/>
    </xf>
    <xf numFmtId="0" fontId="106" fillId="41" borderId="10" xfId="0" applyFont="1" applyFill="1" applyBorder="1" applyAlignment="1">
      <alignment horizontal="left" vertical="top" wrapText="1"/>
    </xf>
    <xf numFmtId="0" fontId="110" fillId="41" borderId="10" xfId="0" applyFont="1" applyFill="1" applyBorder="1" applyAlignment="1">
      <alignment horizontal="center" vertical="center" wrapText="1"/>
    </xf>
    <xf numFmtId="0" fontId="12" fillId="41" borderId="10" xfId="0" applyFont="1" applyFill="1" applyBorder="1" applyAlignment="1">
      <alignment horizontal="left" vertical="top" wrapText="1"/>
    </xf>
    <xf numFmtId="0" fontId="6" fillId="41" borderId="19" xfId="0" applyNumberFormat="1" applyFont="1" applyFill="1" applyBorder="1" applyAlignment="1">
      <alignment horizontal="center" vertical="center" wrapText="1"/>
    </xf>
    <xf numFmtId="0" fontId="18" fillId="33" borderId="10" xfId="0" applyFont="1" applyFill="1" applyBorder="1" applyAlignment="1">
      <alignment horizontal="left" vertical="top" wrapText="1"/>
    </xf>
    <xf numFmtId="0" fontId="111" fillId="42" borderId="10" xfId="0" applyFont="1" applyFill="1" applyBorder="1" applyAlignment="1">
      <alignment horizontal="center" vertical="center" wrapText="1"/>
    </xf>
    <xf numFmtId="49" fontId="6" fillId="32" borderId="19" xfId="57" applyNumberFormat="1" applyFont="1" applyFill="1" applyBorder="1" applyAlignment="1">
      <alignment horizontal="center" vertical="center" wrapText="1"/>
      <protection/>
    </xf>
    <xf numFmtId="0" fontId="111" fillId="32" borderId="10" xfId="0" applyFont="1" applyFill="1" applyBorder="1" applyAlignment="1">
      <alignment horizontal="center" vertical="center" wrapText="1"/>
    </xf>
    <xf numFmtId="0" fontId="106" fillId="32" borderId="10" xfId="0" applyFont="1" applyFill="1" applyBorder="1" applyAlignment="1">
      <alignment horizontal="center" vertical="center" wrapText="1"/>
    </xf>
    <xf numFmtId="0" fontId="111" fillId="32"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3" fillId="10" borderId="16" xfId="0" applyFont="1" applyFill="1" applyBorder="1" applyAlignment="1">
      <alignment horizontal="left" vertical="center"/>
    </xf>
    <xf numFmtId="0" fontId="27" fillId="10" borderId="10" xfId="0" applyFont="1" applyFill="1" applyBorder="1" applyAlignment="1">
      <alignment/>
    </xf>
    <xf numFmtId="0" fontId="24" fillId="10" borderId="10" xfId="0" applyFont="1" applyFill="1" applyBorder="1" applyAlignment="1">
      <alignment horizontal="left" vertical="top" wrapText="1"/>
    </xf>
    <xf numFmtId="0" fontId="109" fillId="10" borderId="10" xfId="0" applyFont="1" applyFill="1" applyBorder="1" applyAlignment="1">
      <alignment horizontal="left" vertical="top" wrapText="1"/>
    </xf>
    <xf numFmtId="0" fontId="7" fillId="10" borderId="10"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117" fillId="10" borderId="10" xfId="0" applyFont="1" applyFill="1" applyBorder="1" applyAlignment="1">
      <alignment horizontal="center" vertical="center" wrapText="1"/>
    </xf>
    <xf numFmtId="0" fontId="111" fillId="10" borderId="27" xfId="0" applyFont="1" applyFill="1" applyBorder="1" applyAlignment="1">
      <alignment horizontal="center" vertical="center" wrapText="1"/>
    </xf>
    <xf numFmtId="0" fontId="117" fillId="10" borderId="27" xfId="0" applyFont="1" applyFill="1" applyBorder="1" applyAlignment="1">
      <alignment horizontal="center" vertical="center" wrapText="1"/>
    </xf>
    <xf numFmtId="0" fontId="111" fillId="10" borderId="16" xfId="0" applyFont="1" applyFill="1" applyBorder="1" applyAlignment="1">
      <alignment horizontal="center" vertical="center" wrapText="1"/>
    </xf>
    <xf numFmtId="0" fontId="117" fillId="10" borderId="16" xfId="0" applyFont="1" applyFill="1" applyBorder="1" applyAlignment="1">
      <alignment horizontal="center" vertical="center" wrapText="1"/>
    </xf>
    <xf numFmtId="0" fontId="106" fillId="10" borderId="10" xfId="0" applyFont="1" applyFill="1" applyBorder="1" applyAlignment="1">
      <alignment horizontal="center" vertical="center"/>
    </xf>
    <xf numFmtId="0" fontId="106" fillId="10" borderId="16" xfId="0" applyFont="1" applyFill="1" applyBorder="1" applyAlignment="1">
      <alignment horizontal="center" vertical="center" wrapText="1"/>
    </xf>
    <xf numFmtId="0" fontId="111" fillId="10" borderId="14" xfId="0" applyFont="1" applyFill="1" applyBorder="1" applyAlignment="1">
      <alignment horizontal="center" vertical="center" wrapText="1"/>
    </xf>
    <xf numFmtId="0" fontId="117" fillId="10" borderId="14"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34" fillId="35" borderId="10" xfId="53" applyFont="1" applyFill="1" applyBorder="1" applyAlignment="1" applyProtection="1">
      <alignment horizontal="center" vertical="center" wrapText="1"/>
      <protection/>
    </xf>
    <xf numFmtId="0" fontId="34" fillId="2" borderId="10" xfId="53" applyFont="1" applyFill="1" applyBorder="1" applyAlignment="1" applyProtection="1">
      <alignment horizontal="center" vertical="center" wrapText="1"/>
      <protection/>
    </xf>
    <xf numFmtId="0" fontId="34" fillId="3" borderId="10" xfId="53" applyFont="1" applyFill="1" applyBorder="1" applyAlignment="1" applyProtection="1">
      <alignment horizontal="center" vertical="center" wrapText="1"/>
      <protection/>
    </xf>
    <xf numFmtId="0" fontId="130" fillId="41" borderId="10" xfId="0" applyFont="1" applyFill="1" applyBorder="1" applyAlignment="1">
      <alignment horizontal="center" vertical="center" wrapText="1"/>
    </xf>
    <xf numFmtId="0" fontId="131" fillId="13" borderId="13" xfId="0" applyFont="1" applyFill="1" applyBorder="1" applyAlignment="1">
      <alignment horizontal="center" vertical="center" wrapText="1"/>
    </xf>
    <xf numFmtId="0" fontId="37" fillId="13" borderId="17" xfId="0" applyFont="1" applyFill="1" applyBorder="1" applyAlignment="1">
      <alignment horizontal="center" vertical="center" wrapText="1"/>
    </xf>
    <xf numFmtId="0" fontId="11" fillId="13" borderId="17" xfId="0" applyFont="1" applyFill="1" applyBorder="1" applyAlignment="1" quotePrefix="1">
      <alignment horizontal="center" vertical="center" wrapText="1"/>
    </xf>
    <xf numFmtId="0" fontId="112" fillId="7" borderId="1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42" borderId="10" xfId="0" applyFont="1" applyFill="1" applyBorder="1" applyAlignment="1">
      <alignment horizontal="center" vertical="center" wrapText="1"/>
    </xf>
    <xf numFmtId="0" fontId="6" fillId="37" borderId="10" xfId="0" applyFont="1" applyFill="1" applyBorder="1" applyAlignment="1">
      <alignment horizontal="center" vertical="center"/>
    </xf>
    <xf numFmtId="0" fontId="111" fillId="37" borderId="19" xfId="0" applyFont="1" applyFill="1" applyBorder="1" applyAlignment="1">
      <alignment horizontal="center" vertical="center"/>
    </xf>
    <xf numFmtId="0" fontId="111" fillId="0" borderId="19" xfId="0" applyFont="1" applyFill="1" applyBorder="1" applyAlignment="1">
      <alignment horizontal="center" vertical="center"/>
    </xf>
    <xf numFmtId="0" fontId="111" fillId="41" borderId="19" xfId="0" applyFont="1" applyFill="1" applyBorder="1" applyAlignment="1">
      <alignment horizontal="center" vertical="center" wrapText="1"/>
    </xf>
    <xf numFmtId="0" fontId="111" fillId="0" borderId="19" xfId="0" applyFont="1" applyFill="1" applyBorder="1" applyAlignment="1">
      <alignment horizontal="center" vertical="center" wrapText="1"/>
    </xf>
    <xf numFmtId="0" fontId="6" fillId="37" borderId="15" xfId="0" applyFont="1" applyFill="1" applyBorder="1" applyAlignment="1">
      <alignment vertical="center"/>
    </xf>
    <xf numFmtId="0" fontId="7" fillId="0" borderId="3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10" fillId="0" borderId="15"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132" fillId="0" borderId="15" xfId="0" applyFont="1" applyFill="1" applyBorder="1" applyAlignment="1">
      <alignment horizontal="center" vertical="center" wrapText="1"/>
    </xf>
    <xf numFmtId="0" fontId="6" fillId="3" borderId="15" xfId="0" applyFont="1" applyFill="1" applyBorder="1" applyAlignment="1">
      <alignment horizontal="center" vertical="center"/>
    </xf>
    <xf numFmtId="0" fontId="132" fillId="41" borderId="15" xfId="0" applyFont="1" applyFill="1" applyBorder="1" applyAlignment="1">
      <alignment horizontal="center" vertical="center" wrapText="1"/>
    </xf>
    <xf numFmtId="0" fontId="7" fillId="41"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33" fillId="35" borderId="16" xfId="0" applyFont="1" applyFill="1" applyBorder="1" applyAlignment="1" quotePrefix="1">
      <alignment horizontal="center" vertical="center" wrapText="1"/>
    </xf>
    <xf numFmtId="0" fontId="11" fillId="35" borderId="27" xfId="0" applyFont="1" applyFill="1" applyBorder="1" applyAlignment="1" quotePrefix="1">
      <alignment horizontal="center" vertical="center" wrapText="1"/>
    </xf>
    <xf numFmtId="0" fontId="6" fillId="41" borderId="19" xfId="0" applyFont="1" applyFill="1" applyBorder="1" applyAlignment="1">
      <alignment horizontal="center" vertical="center"/>
    </xf>
    <xf numFmtId="0" fontId="6" fillId="3" borderId="19" xfId="0" applyFont="1" applyFill="1" applyBorder="1" applyAlignment="1">
      <alignment horizontal="center" vertical="center"/>
    </xf>
    <xf numFmtId="0" fontId="6" fillId="0" borderId="19" xfId="0" applyFont="1" applyFill="1" applyBorder="1" applyAlignment="1">
      <alignment horizontal="center" vertical="center" wrapText="1"/>
    </xf>
    <xf numFmtId="0" fontId="111" fillId="10" borderId="19" xfId="0" applyFont="1" applyFill="1" applyBorder="1" applyAlignment="1">
      <alignment horizontal="center" vertical="center" wrapText="1"/>
    </xf>
    <xf numFmtId="0" fontId="111" fillId="5" borderId="19" xfId="0" applyFont="1" applyFill="1" applyBorder="1" applyAlignment="1">
      <alignment horizontal="center" vertical="center" wrapText="1"/>
    </xf>
    <xf numFmtId="0" fontId="111" fillId="36" borderId="19" xfId="0" applyFont="1" applyFill="1" applyBorder="1" applyAlignment="1">
      <alignment horizontal="center" vertical="center" wrapText="1"/>
    </xf>
    <xf numFmtId="0" fontId="111" fillId="2" borderId="19" xfId="0" applyFont="1" applyFill="1" applyBorder="1" applyAlignment="1">
      <alignment horizontal="center" vertical="center" wrapText="1"/>
    </xf>
    <xf numFmtId="0" fontId="111" fillId="3" borderId="19"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11" fillId="13" borderId="34" xfId="0" applyFont="1" applyFill="1" applyBorder="1" applyAlignment="1" quotePrefix="1">
      <alignment horizontal="center" vertical="center" wrapText="1"/>
    </xf>
    <xf numFmtId="0" fontId="34" fillId="10" borderId="10" xfId="53" applyFont="1" applyFill="1" applyBorder="1" applyAlignment="1" applyProtection="1">
      <alignment horizontal="center" vertical="center" wrapText="1"/>
      <protection/>
    </xf>
    <xf numFmtId="0" fontId="34" fillId="5" borderId="10" xfId="53" applyFont="1" applyFill="1" applyBorder="1" applyAlignment="1" applyProtection="1">
      <alignment horizontal="center" vertical="center" wrapText="1"/>
      <protection/>
    </xf>
    <xf numFmtId="0" fontId="34" fillId="36" borderId="10" xfId="53" applyFont="1" applyFill="1" applyBorder="1" applyAlignment="1" applyProtection="1">
      <alignment horizontal="center" vertical="center" wrapText="1"/>
      <protection/>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6" fillId="0" borderId="0" xfId="0" applyFont="1" applyFill="1" applyBorder="1" applyAlignment="1">
      <alignment vertical="top" wrapText="1"/>
    </xf>
    <xf numFmtId="0" fontId="104"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6" fillId="0" borderId="0" xfId="57" applyFont="1" applyFill="1" applyBorder="1" applyAlignment="1">
      <alignment horizontal="center" vertical="top" wrapText="1"/>
      <protection/>
    </xf>
    <xf numFmtId="0" fontId="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6"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wrapText="1"/>
    </xf>
    <xf numFmtId="0" fontId="21" fillId="0" borderId="0" xfId="0" applyFont="1" applyFill="1" applyBorder="1" applyAlignment="1">
      <alignment wrapText="1"/>
    </xf>
    <xf numFmtId="0" fontId="6" fillId="0" borderId="19" xfId="0" applyFont="1" applyFill="1" applyBorder="1" applyAlignment="1">
      <alignment horizontal="center" vertical="top" wrapText="1"/>
    </xf>
    <xf numFmtId="0" fontId="0" fillId="0" borderId="1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Fill="1" applyBorder="1" applyAlignment="1">
      <alignment horizontal="center" vertical="top"/>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19" xfId="0" applyFill="1" applyBorder="1" applyAlignment="1">
      <alignment horizontal="center"/>
    </xf>
    <xf numFmtId="0" fontId="0" fillId="0" borderId="10" xfId="0" applyFill="1" applyBorder="1" applyAlignment="1">
      <alignment/>
    </xf>
    <xf numFmtId="0" fontId="8"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9" fillId="0" borderId="0" xfId="0" applyFont="1" applyFill="1" applyBorder="1" applyAlignment="1">
      <alignment horizontal="center" vertical="top"/>
    </xf>
    <xf numFmtId="0" fontId="109" fillId="0" borderId="0" xfId="0" applyFont="1" applyFill="1" applyBorder="1" applyAlignment="1">
      <alignment horizontal="left" vertical="top" wrapText="1"/>
    </xf>
    <xf numFmtId="0" fontId="6" fillId="0" borderId="35" xfId="0" applyFont="1" applyFill="1" applyBorder="1" applyAlignment="1">
      <alignment horizontal="center" vertical="top" wrapText="1"/>
    </xf>
    <xf numFmtId="0" fontId="0" fillId="0" borderId="21" xfId="0" applyFill="1" applyBorder="1" applyAlignment="1">
      <alignment horizontal="left" vertical="top" wrapText="1"/>
    </xf>
    <xf numFmtId="0" fontId="0" fillId="0" borderId="0" xfId="0" applyFill="1" applyBorder="1" applyAlignment="1">
      <alignment vertical="top"/>
    </xf>
    <xf numFmtId="0" fontId="20" fillId="0" borderId="0" xfId="0" applyFont="1" applyFill="1" applyBorder="1" applyAlignment="1">
      <alignment horizontal="center" vertical="top" wrapText="1"/>
    </xf>
    <xf numFmtId="0" fontId="0" fillId="0" borderId="0" xfId="0" applyFont="1" applyFill="1" applyBorder="1" applyAlignment="1">
      <alignment vertical="top"/>
    </xf>
    <xf numFmtId="0" fontId="102" fillId="0" borderId="0" xfId="0" applyFont="1" applyFill="1" applyBorder="1" applyAlignment="1">
      <alignment horizontal="left" vertical="top" wrapText="1"/>
    </xf>
    <xf numFmtId="0" fontId="0" fillId="0" borderId="0" xfId="0" applyFont="1" applyFill="1" applyBorder="1" applyAlignment="1">
      <alignment vertical="top"/>
    </xf>
    <xf numFmtId="0" fontId="6" fillId="0" borderId="0" xfId="0" applyFont="1" applyFill="1" applyBorder="1" applyAlignment="1">
      <alignment horizontal="left" vertical="top" wrapText="1"/>
    </xf>
    <xf numFmtId="0" fontId="110" fillId="0" borderId="0" xfId="0" applyFont="1" applyFill="1" applyBorder="1" applyAlignment="1">
      <alignment horizontal="center" vertical="top" wrapText="1"/>
    </xf>
    <xf numFmtId="0" fontId="0" fillId="0" borderId="0" xfId="0" applyFill="1" applyBorder="1" applyAlignment="1">
      <alignment vertical="top" wrapText="1"/>
    </xf>
    <xf numFmtId="0" fontId="134" fillId="0" borderId="0" xfId="0" applyFont="1" applyFill="1" applyBorder="1" applyAlignment="1">
      <alignment horizontal="left" vertical="top" wrapText="1"/>
    </xf>
    <xf numFmtId="0" fontId="105" fillId="0" borderId="0" xfId="0" applyFont="1" applyFill="1" applyBorder="1" applyAlignment="1">
      <alignment horizontal="left" vertical="top" wrapText="1"/>
    </xf>
    <xf numFmtId="0" fontId="1" fillId="0" borderId="0" xfId="0" applyFont="1" applyFill="1" applyBorder="1" applyAlignment="1">
      <alignment horizontal="center" vertical="top"/>
    </xf>
    <xf numFmtId="0" fontId="0" fillId="0" borderId="0" xfId="0" applyFont="1" applyFill="1" applyBorder="1" applyAlignment="1">
      <alignment vertical="top"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23" fillId="0" borderId="0" xfId="0" applyFont="1" applyFill="1" applyBorder="1" applyAlignment="1">
      <alignment horizontal="center"/>
    </xf>
    <xf numFmtId="0" fontId="25" fillId="0" borderId="0" xfId="0" applyFont="1" applyFill="1" applyBorder="1" applyAlignment="1">
      <alignment vertical="top" wrapText="1"/>
    </xf>
    <xf numFmtId="0" fontId="22" fillId="0" borderId="0" xfId="0" applyFont="1" applyFill="1" applyBorder="1" applyAlignment="1">
      <alignment horizontal="center" vertical="top" wrapText="1"/>
    </xf>
    <xf numFmtId="0" fontId="8" fillId="0" borderId="0" xfId="0" applyFont="1" applyFill="1" applyBorder="1" applyAlignment="1">
      <alignment vertical="top" wrapText="1"/>
    </xf>
    <xf numFmtId="0" fontId="0" fillId="0" borderId="0" xfId="0" applyFont="1" applyFill="1" applyAlignment="1">
      <alignment/>
    </xf>
    <xf numFmtId="0" fontId="6" fillId="0" borderId="10" xfId="0" applyFont="1" applyFill="1" applyBorder="1" applyAlignment="1">
      <alignment horizontal="left" vertical="top" wrapText="1"/>
    </xf>
    <xf numFmtId="0" fontId="134" fillId="0" borderId="10" xfId="0" applyFont="1" applyFill="1" applyBorder="1" applyAlignment="1">
      <alignment horizontal="left" vertical="top" wrapText="1"/>
    </xf>
    <xf numFmtId="0" fontId="7" fillId="0" borderId="10" xfId="0" applyFont="1" applyFill="1" applyBorder="1" applyAlignment="1">
      <alignment vertical="top" wrapText="1"/>
    </xf>
    <xf numFmtId="0" fontId="7"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57" applyFont="1" applyFill="1" applyBorder="1" applyAlignment="1">
      <alignment horizontal="center" vertical="top" wrapText="1"/>
      <protection/>
    </xf>
    <xf numFmtId="0" fontId="18"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0" fillId="0" borderId="10" xfId="0" applyFill="1" applyBorder="1" applyAlignment="1">
      <alignment vertical="top"/>
    </xf>
    <xf numFmtId="0" fontId="0" fillId="0" borderId="0" xfId="0" applyFont="1" applyFill="1" applyBorder="1" applyAlignment="1">
      <alignment horizontal="center" vertical="top" wrapText="1"/>
    </xf>
    <xf numFmtId="0" fontId="1" fillId="0" borderId="0" xfId="0" applyFont="1" applyFill="1" applyBorder="1" applyAlignment="1">
      <alignment/>
    </xf>
    <xf numFmtId="0" fontId="16"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117" fillId="37" borderId="13" xfId="0" applyFont="1" applyFill="1" applyBorder="1" applyAlignment="1">
      <alignment horizontal="center" vertical="center"/>
    </xf>
    <xf numFmtId="0" fontId="135" fillId="32" borderId="17" xfId="0" applyFont="1" applyFill="1" applyBorder="1" applyAlignment="1">
      <alignment horizontal="left" vertical="top" wrapText="1"/>
    </xf>
    <xf numFmtId="0" fontId="83" fillId="0" borderId="17" xfId="0" applyFont="1" applyBorder="1" applyAlignment="1">
      <alignment horizontal="left" vertical="top" wrapText="1"/>
    </xf>
    <xf numFmtId="0" fontId="84" fillId="5" borderId="17" xfId="53"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TPA_MMX_v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IAG-2_2015_Litnovsky.docx" TargetMode="External" /><Relationship Id="rId2" Type="http://schemas.openxmlformats.org/officeDocument/2006/relationships/hyperlink" Target="DIAG-5_2015_Fenyvesi.docx" TargetMode="External" /><Relationship Id="rId3" Type="http://schemas.openxmlformats.org/officeDocument/2006/relationships/hyperlink" Target="DIAG-7_2015_Oosterbeek.docx" TargetMode="External" /><Relationship Id="rId4" Type="http://schemas.openxmlformats.org/officeDocument/2006/relationships/hyperlink" Target="PEP-29_2015_de_la_Luna.docx" TargetMode="External" /><Relationship Id="rId5" Type="http://schemas.openxmlformats.org/officeDocument/2006/relationships/hyperlink" Target="PEP-30_2015_Baylor.docx" TargetMode="External" /><Relationship Id="rId6" Type="http://schemas.openxmlformats.org/officeDocument/2006/relationships/hyperlink" Target="PEP-31_2015_Hughes.docx" TargetMode="External" /><Relationship Id="rId7" Type="http://schemas.openxmlformats.org/officeDocument/2006/relationships/hyperlink" Target="EP-6_2015_Garcia-Munoz_template.docx" TargetMode="External" /><Relationship Id="rId8" Type="http://schemas.openxmlformats.org/officeDocument/2006/relationships/hyperlink" Target="EP-7_2015_Van_Zeeland.docx" TargetMode="External" /><Relationship Id="rId9" Type="http://schemas.openxmlformats.org/officeDocument/2006/relationships/hyperlink" Target="IOS-5.3_2015_Bonoli.docx" TargetMode="External" /><Relationship Id="rId10" Type="http://schemas.openxmlformats.org/officeDocument/2006/relationships/hyperlink" Target="IOS-5.2_2015_Goniche.docx" TargetMode="External" /><Relationship Id="rId11" Type="http://schemas.openxmlformats.org/officeDocument/2006/relationships/hyperlink" Target="IOS-4.3_2015_Luce.docx" TargetMode="External" /><Relationship Id="rId12" Type="http://schemas.openxmlformats.org/officeDocument/2006/relationships/hyperlink" Target="IOS-4.2_2015_Challis.docx" TargetMode="External" /><Relationship Id="rId13" Type="http://schemas.openxmlformats.org/officeDocument/2006/relationships/hyperlink" Target="IOS-3.3_2015_Joffrin.docx" TargetMode="External" /><Relationship Id="rId14" Type="http://schemas.openxmlformats.org/officeDocument/2006/relationships/hyperlink" Target="IOS-2.1_2015_Snipes.docx" TargetMode="External" /><Relationship Id="rId15" Type="http://schemas.openxmlformats.org/officeDocument/2006/relationships/hyperlink" Target="IOS-1.3_2015_Sips.docx" TargetMode="External" /><Relationship Id="rId16" Type="http://schemas.openxmlformats.org/officeDocument/2006/relationships/hyperlink" Target="IOS-1.2_2015_Joffrin.docx" TargetMode="External" /><Relationship Id="rId17" Type="http://schemas.openxmlformats.org/officeDocument/2006/relationships/hyperlink" Target="IOS-1.1_2015_Sips.docx" TargetMode="External" /><Relationship Id="rId18" Type="http://schemas.openxmlformats.org/officeDocument/2006/relationships/hyperlink" Target="MDC-1_2015_Lehnen.docx" TargetMode="External" /><Relationship Id="rId19" Type="http://schemas.openxmlformats.org/officeDocument/2006/relationships/hyperlink" Target="MDC-16_2015_Granetz.docx" TargetMode="External" /><Relationship Id="rId20" Type="http://schemas.openxmlformats.org/officeDocument/2006/relationships/hyperlink" Target="MDC-17_2015_Maraschek.docx" TargetMode="External" /><Relationship Id="rId21" Type="http://schemas.openxmlformats.org/officeDocument/2006/relationships/hyperlink" Target="MDC-18_2015_Humphreys.docx" TargetMode="External" /><Relationship Id="rId22" Type="http://schemas.openxmlformats.org/officeDocument/2006/relationships/hyperlink" Target="MDC-20_2015_Sauter_template.docx" TargetMode="External" /><Relationship Id="rId23" Type="http://schemas.openxmlformats.org/officeDocument/2006/relationships/hyperlink" Target="MDC-21_2015_Sabbagh.docx" TargetMode="External" /><Relationship Id="rId24" Type="http://schemas.openxmlformats.org/officeDocument/2006/relationships/hyperlink" Target="MDC-22_2015_Pautasso_template.docx" TargetMode="External" /><Relationship Id="rId25" Type="http://schemas.openxmlformats.org/officeDocument/2006/relationships/hyperlink" Target="MDC-15_2015_Eidietis_template.docx" TargetMode="External" /><Relationship Id="rId26" Type="http://schemas.openxmlformats.org/officeDocument/2006/relationships/hyperlink" Target="MDC-8_2015_La_Haye_template.docx" TargetMode="External" /><Relationship Id="rId27" Type="http://schemas.openxmlformats.org/officeDocument/2006/relationships/hyperlink" Target="TC-9_2015_Rice.docx" TargetMode="External" /><Relationship Id="rId28" Type="http://schemas.openxmlformats.org/officeDocument/2006/relationships/hyperlink" Target="TC-13_2015_Mantica.docx" TargetMode="External" /><Relationship Id="rId29" Type="http://schemas.openxmlformats.org/officeDocument/2006/relationships/hyperlink" Target="TC-15_2015_Tala.docx" TargetMode="External" /><Relationship Id="rId30" Type="http://schemas.openxmlformats.org/officeDocument/2006/relationships/hyperlink" Target="TC-17_2015_Tala.docx" TargetMode="External" /><Relationship Id="rId31" Type="http://schemas.openxmlformats.org/officeDocument/2006/relationships/hyperlink" Target="TC-19_2015_Rice.docx" TargetMode="External" /><Relationship Id="rId32" Type="http://schemas.openxmlformats.org/officeDocument/2006/relationships/hyperlink" Target="TC-21_2015_Rice.docx" TargetMode="External" /><Relationship Id="rId33" Type="http://schemas.openxmlformats.org/officeDocument/2006/relationships/hyperlink" Target="TC-25_2015_Valovic.docx" TargetMode="External" /><Relationship Id="rId34" Type="http://schemas.openxmlformats.org/officeDocument/2006/relationships/hyperlink" Target="TC-26_2015_McDonald.docx" TargetMode="External" /><Relationship Id="rId35" Type="http://schemas.openxmlformats.org/officeDocument/2006/relationships/hyperlink" Target="TC-28_2015_Kaye.docx" TargetMode="External" /><Relationship Id="rId36" Type="http://schemas.openxmlformats.org/officeDocument/2006/relationships/hyperlink" Target="TC-10_2015_Bourdelle.docx" TargetMode="External" /><Relationship Id="rId37" Type="http://schemas.openxmlformats.org/officeDocument/2006/relationships/hyperlink" Target="TC-11_2015_Angioni.docx" TargetMode="External" /><Relationship Id="rId38" Type="http://schemas.openxmlformats.org/officeDocument/2006/relationships/hyperlink" Target="PEP-37_2015_Giroud.docx" TargetMode="External" /><Relationship Id="rId39" Type="http://schemas.openxmlformats.org/officeDocument/2006/relationships/hyperlink" Target="PEP-38_2015_Suttrop.docx" TargetMode="External" /><Relationship Id="rId40" Type="http://schemas.openxmlformats.org/officeDocument/2006/relationships/hyperlink" Target="DIAG-8_2015_De_Bock.docx" TargetMode="External" /><Relationship Id="rId41" Type="http://schemas.openxmlformats.org/officeDocument/2006/relationships/hyperlink" Target="DIAG-9_2015_De_Bock.docx" TargetMode="External" /><Relationship Id="rId42" Type="http://schemas.openxmlformats.org/officeDocument/2006/relationships/hyperlink" Target="PEP-28_2015_Meyer.docx" TargetMode="External" /><Relationship Id="rId43" Type="http://schemas.openxmlformats.org/officeDocument/2006/relationships/hyperlink" Target="DSOL-36_2015_DeTemmerman.docx" TargetMode="External" /><Relationship Id="rId44" Type="http://schemas.openxmlformats.org/officeDocument/2006/relationships/hyperlink" Target="TC-24_2015_%20Evans.docx" TargetMode="External" /><Relationship Id="rId45" Type="http://schemas.openxmlformats.org/officeDocument/2006/relationships/hyperlink" Target="PEP-19_2015_Schmitz.docx" TargetMode="External" /><Relationship Id="rId46" Type="http://schemas.openxmlformats.org/officeDocument/2006/relationships/hyperlink" Target="PEP-26_2015_Hughes_template.docx" TargetMode="External" /><Relationship Id="rId47" Type="http://schemas.openxmlformats.org/officeDocument/2006/relationships/hyperlink" Target="DIAG-3_2015_Sozzi.docx" TargetMode="External" /><Relationship Id="rId48" Type="http://schemas.openxmlformats.org/officeDocument/2006/relationships/hyperlink" Target="DIAG-6_2015_Lee.docx" TargetMode="External" /><Relationship Id="rId49" Type="http://schemas.openxmlformats.org/officeDocument/2006/relationships/hyperlink" Target="cover_page.docx" TargetMode="External" /><Relationship Id="rId50" Type="http://schemas.openxmlformats.org/officeDocument/2006/relationships/hyperlink" Target="DSOL-34_2015_Carralero.docx" TargetMode="External" /><Relationship Id="rId51" Type="http://schemas.openxmlformats.org/officeDocument/2006/relationships/hyperlink" Target="DSOL-33_2015_Brezinsek_template.docx" TargetMode="External" /><Relationship Id="rId52" Type="http://schemas.openxmlformats.org/officeDocument/2006/relationships/hyperlink" Target="DSOL-32_2015_Wischmeier.docx" TargetMode="External" /><Relationship Id="rId53" Type="http://schemas.openxmlformats.org/officeDocument/2006/relationships/hyperlink" Target="DSOL-31_2015_Pitts.docx" TargetMode="External" /><Relationship Id="rId54" Type="http://schemas.openxmlformats.org/officeDocument/2006/relationships/hyperlink" Target="DSOL-28_2015_Scarabosio.docx" TargetMode="External" /><Relationship Id="rId55" Type="http://schemas.openxmlformats.org/officeDocument/2006/relationships/hyperlink" Target="DSOL-23_2015_Douai.docx" TargetMode="External" /><Relationship Id="rId56" Type="http://schemas.openxmlformats.org/officeDocument/2006/relationships/hyperlink" Target="IOS-5.1_2015_Colas.docx" TargetMode="External" /><Relationship Id="rId57" Type="http://schemas.openxmlformats.org/officeDocument/2006/relationships/hyperlink" Target="TC-27_2015_Mordijck.docx" TargetMode="External" /><Relationship Id="rId58" Type="http://schemas.openxmlformats.org/officeDocument/2006/relationships/hyperlink" Target="DSOL-35_2015_Pitts.docx" TargetMode="External" /><Relationship Id="rId59" Type="http://schemas.openxmlformats.org/officeDocument/2006/relationships/hyperlink" Target="DSOL-37_2015_Schmitz.docx" TargetMode="External" /><Relationship Id="rId60" Type="http://schemas.openxmlformats.org/officeDocument/2006/relationships/hyperlink" Target="EP-8_2015_Podesta.docx" TargetMode="External" /><Relationship Id="rId61" Type="http://schemas.openxmlformats.org/officeDocument/2006/relationships/hyperlink" Target="EP-9_2015_D_Inca.docx" TargetMode="External" /><Relationship Id="rId62" Type="http://schemas.openxmlformats.org/officeDocument/2006/relationships/hyperlink" Target="EP-10_2015_Borba.docx" TargetMode="External" /><Relationship Id="rId63" Type="http://schemas.openxmlformats.org/officeDocument/2006/relationships/hyperlink" Target="MDC-19_2015_Lanctot_template.docx" TargetMode="External" /><Relationship Id="rId64" Type="http://schemas.openxmlformats.org/officeDocument/2006/relationships/hyperlink" Target="JA-1_2015_Hender.docx" TargetMode="External" /><Relationship Id="rId65" Type="http://schemas.openxmlformats.org/officeDocument/2006/relationships/hyperlink" Target="JA-2_2015_Hender.docx" TargetMode="External" /><Relationship Id="rId66" Type="http://schemas.openxmlformats.org/officeDocument/2006/relationships/comments" Target="../comments1.xml" /><Relationship Id="rId67" Type="http://schemas.openxmlformats.org/officeDocument/2006/relationships/vmlDrawing" Target="../drawings/vmlDrawing1.vml" /><Relationship Id="rId6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C-9_2014_Rice.docx" TargetMode="External" /><Relationship Id="rId2" Type="http://schemas.openxmlformats.org/officeDocument/2006/relationships/hyperlink" Target="TC-14_2014_Rice.docx" TargetMode="External" /><Relationship Id="rId3" Type="http://schemas.openxmlformats.org/officeDocument/2006/relationships/hyperlink" Target="TC-15_2014_Tala.docx" TargetMode="External" /><Relationship Id="rId4" Type="http://schemas.openxmlformats.org/officeDocument/2006/relationships/hyperlink" Target="TC-17_2014_Solomon.docx" TargetMode="External" /><Relationship Id="rId5" Type="http://schemas.openxmlformats.org/officeDocument/2006/relationships/hyperlink" Target="TC-13_2014_Mantica.docx" TargetMode="External" /><Relationship Id="rId6" Type="http://schemas.openxmlformats.org/officeDocument/2006/relationships/hyperlink" Target="EP-6_2014_Garcia-Munoz.docx" TargetMode="External" /><Relationship Id="rId7" Type="http://schemas.openxmlformats.org/officeDocument/2006/relationships/hyperlink" Target="TC-15_2014_Tala.docx" TargetMode="External" /><Relationship Id="rId8" Type="http://schemas.openxmlformats.org/officeDocument/2006/relationships/hyperlink" Target="EP-6_2014_Garcia-Munoz.docx" TargetMode="External" /><Relationship Id="rId9" Type="http://schemas.openxmlformats.org/officeDocument/2006/relationships/hyperlink" Target="DSOL-23_2014_Douai.docx" TargetMode="External" /><Relationship Id="rId10" Type="http://schemas.openxmlformats.org/officeDocument/2006/relationships/hyperlink" Target="DSOL-23_2014_Douai.docx" TargetMode="External" /><Relationship Id="rId11" Type="http://schemas.openxmlformats.org/officeDocument/2006/relationships/hyperlink" Target="DSOL-23_2014_Douai.docx" TargetMode="External" /><Relationship Id="rId12" Type="http://schemas.openxmlformats.org/officeDocument/2006/relationships/hyperlink" Target="DSOL-28_2014_Scarabosio.docx" TargetMode="External" /><Relationship Id="rId13" Type="http://schemas.openxmlformats.org/officeDocument/2006/relationships/hyperlink" Target="IOS-1.2_2014_Schweinzer.docx" TargetMode="External" /><Relationship Id="rId14" Type="http://schemas.openxmlformats.org/officeDocument/2006/relationships/hyperlink" Target="TC-9_2014_Rice.docx" TargetMode="External" /><Relationship Id="rId15" Type="http://schemas.openxmlformats.org/officeDocument/2006/relationships/hyperlink" Target="TC-17_2014_Solomon.docx" TargetMode="External" /><Relationship Id="rId16" Type="http://schemas.openxmlformats.org/officeDocument/2006/relationships/hyperlink" Target="MDC-1_2014_Lehnen.docx" TargetMode="External" /><Relationship Id="rId17" Type="http://schemas.openxmlformats.org/officeDocument/2006/relationships/hyperlink" Target="MDC-17_2014_Maraschek.docx" TargetMode="External" /><Relationship Id="rId18" Type="http://schemas.openxmlformats.org/officeDocument/2006/relationships/hyperlink" Target="MDC-8_2014_La_Haye.docx" TargetMode="External" /><Relationship Id="rId19" Type="http://schemas.openxmlformats.org/officeDocument/2006/relationships/hyperlink" Target="MDC-8_2014_La_Haye.docx" TargetMode="External" /><Relationship Id="rId20" Type="http://schemas.openxmlformats.org/officeDocument/2006/relationships/hyperlink" Target="MDC-8_2014_La_Haye.docx" TargetMode="External" /><Relationship Id="rId21" Type="http://schemas.openxmlformats.org/officeDocument/2006/relationships/hyperlink" Target="IOS-1.1_2014_Sips.docx" TargetMode="External" /><Relationship Id="rId22" Type="http://schemas.openxmlformats.org/officeDocument/2006/relationships/hyperlink" Target="IOS-1.3_2014_Sips.docx" TargetMode="External" /><Relationship Id="rId23" Type="http://schemas.openxmlformats.org/officeDocument/2006/relationships/hyperlink" Target="IOS-5.3_2014_Hubbard.docx" TargetMode="External" /><Relationship Id="rId24" Type="http://schemas.openxmlformats.org/officeDocument/2006/relationships/hyperlink" Target="IOS-5.3_2014_Hubbard.docx" TargetMode="External" /><Relationship Id="rId25" Type="http://schemas.openxmlformats.org/officeDocument/2006/relationships/hyperlink" Target="DSOL-23_2014_Douai.docx" TargetMode="External" /><Relationship Id="rId26" Type="http://schemas.openxmlformats.org/officeDocument/2006/relationships/hyperlink" Target="DSOL-23_2014_Douai.docx" TargetMode="External" /><Relationship Id="rId27" Type="http://schemas.openxmlformats.org/officeDocument/2006/relationships/hyperlink" Target="DSOL-28_2014_Scarabosio.docx" TargetMode="External" /><Relationship Id="rId28" Type="http://schemas.openxmlformats.org/officeDocument/2006/relationships/hyperlink" Target="IOS-1.2_2014_Schweinzer.docx" TargetMode="External" /><Relationship Id="rId29" Type="http://schemas.openxmlformats.org/officeDocument/2006/relationships/hyperlink" Target="TC-9_2014_Rice.docx" TargetMode="External" /><Relationship Id="rId30" Type="http://schemas.openxmlformats.org/officeDocument/2006/relationships/hyperlink" Target="TC-17_2014_Solomon.docx" TargetMode="External" /><Relationship Id="rId31" Type="http://schemas.openxmlformats.org/officeDocument/2006/relationships/hyperlink" Target="MDC-1_2014_Lehnen.docx" TargetMode="External" /><Relationship Id="rId32" Type="http://schemas.openxmlformats.org/officeDocument/2006/relationships/hyperlink" Target="MDC-17_2014_Maraschek.docx" TargetMode="External" /><Relationship Id="rId33" Type="http://schemas.openxmlformats.org/officeDocument/2006/relationships/hyperlink" Target="MDC-8_2014_La_Haye.docx" TargetMode="External" /><Relationship Id="rId34" Type="http://schemas.openxmlformats.org/officeDocument/2006/relationships/hyperlink" Target="MDC-8_2014_La_Haye.docx" TargetMode="External" /><Relationship Id="rId35" Type="http://schemas.openxmlformats.org/officeDocument/2006/relationships/hyperlink" Target="MDC-8_2014_La_Haye.docx" TargetMode="External" /><Relationship Id="rId36" Type="http://schemas.openxmlformats.org/officeDocument/2006/relationships/hyperlink" Target="IOS-1.1_2014_Sips.docx" TargetMode="External" /><Relationship Id="rId37" Type="http://schemas.openxmlformats.org/officeDocument/2006/relationships/hyperlink" Target="IOS-1.3_2014_Sips.docx" TargetMode="External" /><Relationship Id="rId38" Type="http://schemas.openxmlformats.org/officeDocument/2006/relationships/hyperlink" Target="IOS-5.3_2014_Hubbard.docx" TargetMode="External" /><Relationship Id="rId39" Type="http://schemas.openxmlformats.org/officeDocument/2006/relationships/hyperlink" Target="PEP-37_2014_Giroud.docx" TargetMode="External" /><Relationship Id="rId40" Type="http://schemas.openxmlformats.org/officeDocument/2006/relationships/hyperlink" Target="IOS-4.2_2014_Challis.docx" TargetMode="External" /><Relationship Id="rId41" Type="http://schemas.openxmlformats.org/officeDocument/2006/relationships/hyperlink" Target="IOS-4.3_2014_Luce.docx" TargetMode="External" /><Relationship Id="rId42" Type="http://schemas.openxmlformats.org/officeDocument/2006/relationships/hyperlink" Target="TC-25_2014_Valovic.docx" TargetMode="External" /><Relationship Id="rId43" Type="http://schemas.openxmlformats.org/officeDocument/2006/relationships/hyperlink" Target="PEP-26_2013_Hughes.docx" TargetMode="External" /><Relationship Id="rId44" Type="http://schemas.openxmlformats.org/officeDocument/2006/relationships/hyperlink" Target="IOS-5.2_2014_Goniche.docx" TargetMode="External" /><Relationship Id="rId45" Type="http://schemas.openxmlformats.org/officeDocument/2006/relationships/hyperlink" Target="DSOL-34_2014_Carralero.docx" TargetMode="External" /><Relationship Id="rId46" Type="http://schemas.openxmlformats.org/officeDocument/2006/relationships/hyperlink" Target="DSOL-32_2014_Wischmeier.docx" TargetMode="External" /><Relationship Id="rId47" Type="http://schemas.openxmlformats.org/officeDocument/2006/relationships/hyperlink" Target="MDC-22_2014_Pautasso.docx" TargetMode="External" /><Relationship Id="rId48" Type="http://schemas.openxmlformats.org/officeDocument/2006/relationships/hyperlink" Target="DSOL-35_2014_Pitts.docx" TargetMode="External" /><Relationship Id="rId49" Type="http://schemas.openxmlformats.org/officeDocument/2006/relationships/hyperlink" Target="DSOL-31_2014_Pitts.docx" TargetMode="External" /><Relationship Id="rId50" Type="http://schemas.openxmlformats.org/officeDocument/2006/relationships/hyperlink" Target="DSOL-33_2014_Brezinsek.docx" TargetMode="External" /><Relationship Id="rId51" Type="http://schemas.openxmlformats.org/officeDocument/2006/relationships/hyperlink" Target="PEP-38_2014_Suttrop.docx" TargetMode="External" /><Relationship Id="rId52" Type="http://schemas.openxmlformats.org/officeDocument/2006/relationships/hyperlink" Target="EP-7_2014_Van_Zeeland.docx" TargetMode="External" /><Relationship Id="rId53" Type="http://schemas.openxmlformats.org/officeDocument/2006/relationships/hyperlink" Target="IOS-2.1_2014_.docx" TargetMode="External" /><Relationship Id="rId54" Type="http://schemas.openxmlformats.org/officeDocument/2006/relationships/hyperlink" Target="EP-7_2014_Van_Zeeland.docx" TargetMode="External" /><Relationship Id="rId55" Type="http://schemas.openxmlformats.org/officeDocument/2006/relationships/hyperlink" Target="IOS-3.3_2014_Joffrin.docx" TargetMode="External" /><Relationship Id="rId56" Type="http://schemas.openxmlformats.org/officeDocument/2006/relationships/hyperlink" Target="MDC-18_2014_Humphreys.docx" TargetMode="External" /><Relationship Id="rId57" Type="http://schemas.openxmlformats.org/officeDocument/2006/relationships/hyperlink" Target="MDC-19_2014_Lanctot.docx" TargetMode="External" /><Relationship Id="rId58" Type="http://schemas.openxmlformats.org/officeDocument/2006/relationships/hyperlink" Target="MDC-20_2014_Sauter.docx" TargetMode="External" /><Relationship Id="rId59" Type="http://schemas.openxmlformats.org/officeDocument/2006/relationships/hyperlink" Target="MDC-21_2014_Sabbagh.docx" TargetMode="External" /><Relationship Id="rId60" Type="http://schemas.openxmlformats.org/officeDocument/2006/relationships/hyperlink" Target="TC-19_2014_Rice.docx" TargetMode="External" /><Relationship Id="rId61" Type="http://schemas.openxmlformats.org/officeDocument/2006/relationships/hyperlink" Target="TC-19_2014_Rice.docx" TargetMode="External" /><Relationship Id="rId62" Type="http://schemas.openxmlformats.org/officeDocument/2006/relationships/hyperlink" Target="TC-17_2014_Solomon.docx" TargetMode="External" /><Relationship Id="rId63" Type="http://schemas.openxmlformats.org/officeDocument/2006/relationships/hyperlink" Target="TC-21_2014_Rice.docx" TargetMode="External" /><Relationship Id="rId64" Type="http://schemas.openxmlformats.org/officeDocument/2006/relationships/hyperlink" Target="TC-24_2014_Jakubowski.docx" TargetMode="External" /><Relationship Id="rId65" Type="http://schemas.openxmlformats.org/officeDocument/2006/relationships/hyperlink" Target="TC-27_2014_Mordijck.docx" TargetMode="External" /><Relationship Id="rId66" Type="http://schemas.openxmlformats.org/officeDocument/2006/relationships/hyperlink" Target="TC-26_2014_McDonald.docx" TargetMode="External" /><Relationship Id="rId67" Type="http://schemas.openxmlformats.org/officeDocument/2006/relationships/hyperlink" Target="TC-21_2014_Rice.docx" TargetMode="External" /><Relationship Id="rId68" Type="http://schemas.openxmlformats.org/officeDocument/2006/relationships/comments" Target="../comments2.xml" /><Relationship Id="rId69" Type="http://schemas.openxmlformats.org/officeDocument/2006/relationships/vmlDrawing" Target="../drawings/vmlDrawing2.v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HN234"/>
  <sheetViews>
    <sheetView tabSelected="1" zoomScalePageLayoutView="0" workbookViewId="0" topLeftCell="A1">
      <pane xSplit="9" ySplit="2" topLeftCell="J3" activePane="bottomRight" state="frozen"/>
      <selection pane="topLeft" activeCell="S9" sqref="S9"/>
      <selection pane="topRight" activeCell="S9" sqref="S9"/>
      <selection pane="bottomLeft" activeCell="S9" sqref="S9"/>
      <selection pane="bottomRight" activeCell="B1" sqref="B1"/>
    </sheetView>
  </sheetViews>
  <sheetFormatPr defaultColWidth="11.375" defaultRowHeight="12"/>
  <cols>
    <col min="1" max="1" width="2.875" style="0" customWidth="1"/>
    <col min="2" max="2" width="11.25390625" style="51" customWidth="1"/>
    <col min="3" max="3" width="57.00390625" style="0" customWidth="1"/>
    <col min="4" max="4" width="33.625" style="36" customWidth="1"/>
    <col min="5" max="5" width="10.75390625" style="24" hidden="1" customWidth="1"/>
    <col min="6" max="6" width="10.75390625" style="0" customWidth="1"/>
    <col min="7" max="7" width="9.25390625" style="0" customWidth="1"/>
    <col min="8" max="8" width="9.25390625" style="43" customWidth="1"/>
    <col min="9" max="9" width="3.375" style="43" customWidth="1"/>
    <col min="10" max="10" width="10.25390625" style="43" customWidth="1"/>
    <col min="11" max="11" width="2.25390625" style="43" customWidth="1"/>
    <col min="12" max="12" width="10.25390625" style="12" customWidth="1"/>
    <col min="13" max="13" width="2.25390625" style="12" customWidth="1"/>
    <col min="14" max="14" width="10.25390625" style="6" customWidth="1"/>
    <col min="15" max="15" width="2.25390625" style="6" customWidth="1"/>
    <col min="16" max="16" width="10.25390625" style="6" customWidth="1"/>
    <col min="17" max="17" width="2.25390625" style="6" customWidth="1"/>
    <col min="18" max="18" width="10.25390625" style="6" customWidth="1"/>
    <col min="19" max="19" width="2.25390625" style="6" customWidth="1"/>
    <col min="20" max="20" width="10.25390625" style="7" customWidth="1"/>
    <col min="21" max="21" width="2.25390625" style="7" customWidth="1"/>
    <col min="22" max="22" width="10.25390625" style="7" customWidth="1"/>
    <col min="23" max="23" width="2.25390625" style="7" customWidth="1"/>
    <col min="24" max="24" width="10.25390625" style="7" customWidth="1"/>
    <col min="25" max="25" width="2.25390625" style="7" customWidth="1"/>
    <col min="26" max="26" width="10.25390625" style="7" customWidth="1"/>
    <col min="27" max="27" width="2.25390625" style="7" customWidth="1"/>
    <col min="28" max="28" width="10.25390625" style="7" customWidth="1"/>
    <col min="29" max="29" width="2.25390625" style="7" customWidth="1"/>
    <col min="30" max="30" width="10.25390625" style="7" customWidth="1"/>
    <col min="31" max="31" width="2.25390625" style="7" customWidth="1"/>
    <col min="32" max="32" width="10.25390625" style="7" customWidth="1"/>
    <col min="33" max="33" width="2.25390625" style="7" customWidth="1"/>
    <col min="34" max="34" width="10.25390625" style="11" customWidth="1"/>
    <col min="35" max="35" width="2.25390625" style="11" customWidth="1"/>
    <col min="36" max="36" width="10.25390625" style="7" customWidth="1"/>
    <col min="37" max="37" width="2.25390625" style="7" customWidth="1"/>
    <col min="38" max="38" width="10.25390625" style="7" customWidth="1"/>
    <col min="39" max="39" width="2.25390625" style="7" customWidth="1"/>
    <col min="40" max="40" width="10.25390625" style="7" customWidth="1"/>
    <col min="41" max="41" width="2.25390625" style="7" customWidth="1"/>
    <col min="42" max="42" width="10.25390625" style="7" customWidth="1"/>
    <col min="43" max="43" width="2.25390625" style="7" customWidth="1"/>
    <col min="44" max="44" width="10.25390625" style="8" customWidth="1"/>
    <col min="45" max="45" width="2.25390625" style="8" customWidth="1"/>
    <col min="46" max="46" width="10.25390625" style="8" customWidth="1"/>
    <col min="47" max="47" width="2.25390625" style="8" customWidth="1"/>
    <col min="48" max="48" width="10.25390625" style="8" customWidth="1"/>
    <col min="49" max="49" width="2.25390625" style="8" customWidth="1"/>
    <col min="50" max="50" width="10.25390625" style="12" customWidth="1"/>
    <col min="51" max="51" width="2.25390625" style="12" customWidth="1"/>
    <col min="52" max="52" width="10.25390625" style="6" customWidth="1"/>
    <col min="53" max="53" width="2.25390625" style="6" customWidth="1"/>
    <col min="54" max="54" width="10.25390625" style="6" customWidth="1"/>
    <col min="55" max="55" width="2.25390625" style="6" customWidth="1"/>
    <col min="56" max="56" width="10.25390625" style="6" customWidth="1"/>
    <col min="57" max="57" width="2.25390625" style="6" customWidth="1"/>
    <col min="58" max="58" width="10.25390625" style="7" customWidth="1"/>
    <col min="59" max="59" width="2.25390625" style="7" customWidth="1"/>
    <col min="60" max="60" width="10.25390625" style="7" customWidth="1"/>
    <col min="61" max="61" width="2.25390625" style="7" customWidth="1"/>
    <col min="62" max="62" width="10.25390625" style="0" customWidth="1"/>
  </cols>
  <sheetData>
    <row r="1" spans="2:86" ht="28.5" customHeight="1">
      <c r="B1" s="93" t="s">
        <v>17</v>
      </c>
      <c r="C1" s="27" t="s">
        <v>13</v>
      </c>
      <c r="D1" s="177" t="s">
        <v>152</v>
      </c>
      <c r="E1" s="176" t="s">
        <v>155</v>
      </c>
      <c r="F1" s="129" t="s">
        <v>113</v>
      </c>
      <c r="G1" s="111" t="s">
        <v>112</v>
      </c>
      <c r="H1" s="112" t="s">
        <v>158</v>
      </c>
      <c r="I1" s="119" t="s">
        <v>136</v>
      </c>
      <c r="J1" s="133" t="s">
        <v>719</v>
      </c>
      <c r="K1" s="153"/>
      <c r="L1" s="84" t="s">
        <v>30</v>
      </c>
      <c r="M1" s="425"/>
      <c r="N1" s="140" t="s">
        <v>15</v>
      </c>
      <c r="O1" s="140"/>
      <c r="P1" s="152" t="s">
        <v>669</v>
      </c>
      <c r="Q1" s="84"/>
      <c r="R1" s="140" t="s">
        <v>2</v>
      </c>
      <c r="S1" s="140"/>
      <c r="T1" s="84" t="s">
        <v>5</v>
      </c>
      <c r="U1" s="84"/>
      <c r="V1" s="140" t="s">
        <v>0</v>
      </c>
      <c r="W1" s="140"/>
      <c r="X1" s="84" t="s">
        <v>49</v>
      </c>
      <c r="Y1" s="84"/>
      <c r="Z1" s="153" t="s">
        <v>713</v>
      </c>
      <c r="AA1" s="140"/>
      <c r="AB1" s="84" t="s">
        <v>31</v>
      </c>
      <c r="AC1" s="84"/>
      <c r="AD1" s="140" t="s">
        <v>3</v>
      </c>
      <c r="AE1" s="140"/>
      <c r="AF1" s="85" t="s">
        <v>75</v>
      </c>
      <c r="AG1" s="85"/>
      <c r="AH1" s="140" t="s">
        <v>23</v>
      </c>
      <c r="AI1" s="140"/>
      <c r="AJ1" s="84" t="s">
        <v>74</v>
      </c>
      <c r="AK1" s="84"/>
      <c r="AL1" s="422" t="s">
        <v>91</v>
      </c>
      <c r="AM1" s="153"/>
      <c r="AN1" s="342" t="s">
        <v>742</v>
      </c>
      <c r="AO1" s="84"/>
      <c r="AP1" s="153" t="s">
        <v>720</v>
      </c>
      <c r="AQ1" s="140"/>
      <c r="AR1" s="342" t="s">
        <v>167</v>
      </c>
      <c r="AS1" s="84"/>
      <c r="AT1" s="343" t="s">
        <v>724</v>
      </c>
      <c r="AU1" s="153"/>
      <c r="AV1" s="85" t="s">
        <v>92</v>
      </c>
      <c r="AW1" s="85"/>
      <c r="AX1" s="140" t="s">
        <v>29</v>
      </c>
      <c r="AY1" s="140"/>
      <c r="AZ1" s="152" t="s">
        <v>1</v>
      </c>
      <c r="BA1" s="84"/>
      <c r="BB1" s="153" t="s">
        <v>76</v>
      </c>
      <c r="BC1" s="153"/>
      <c r="BD1" s="84" t="s">
        <v>52</v>
      </c>
      <c r="BE1" s="85"/>
      <c r="BF1" s="153" t="s">
        <v>680</v>
      </c>
      <c r="BG1" s="140"/>
      <c r="BH1" s="84" t="s">
        <v>734</v>
      </c>
      <c r="BI1" s="84"/>
      <c r="BJ1" s="141" t="s">
        <v>17</v>
      </c>
      <c r="BK1" s="330"/>
      <c r="BL1" s="330"/>
      <c r="BM1" s="330"/>
      <c r="BN1" s="21"/>
      <c r="BO1" s="21"/>
      <c r="BP1" s="330"/>
      <c r="BQ1" s="330"/>
      <c r="BR1" s="330"/>
      <c r="BS1" s="330"/>
      <c r="BT1" s="330"/>
      <c r="BU1" s="330"/>
      <c r="BV1" s="330"/>
      <c r="BW1" s="330"/>
      <c r="BX1" s="330"/>
      <c r="BY1" s="330"/>
      <c r="BZ1" s="330"/>
      <c r="CA1" s="330"/>
      <c r="CB1" s="330"/>
      <c r="CC1" s="330"/>
      <c r="CD1" s="330"/>
      <c r="CE1" s="330"/>
      <c r="CF1" s="330"/>
      <c r="CG1" s="21"/>
      <c r="CH1" s="21"/>
    </row>
    <row r="2" spans="2:86" s="5" customFormat="1" ht="66" customHeight="1" thickBot="1">
      <c r="B2" s="525" t="s">
        <v>154</v>
      </c>
      <c r="C2" s="523" t="s">
        <v>750</v>
      </c>
      <c r="D2" s="524" t="s">
        <v>749</v>
      </c>
      <c r="E2" s="124" t="s">
        <v>111</v>
      </c>
      <c r="F2" s="130"/>
      <c r="G2" s="125"/>
      <c r="H2" s="126"/>
      <c r="I2" s="127"/>
      <c r="J2" s="458"/>
      <c r="K2" s="165" t="s">
        <v>751</v>
      </c>
      <c r="L2" s="163"/>
      <c r="M2" s="164" t="s">
        <v>751</v>
      </c>
      <c r="N2" s="166"/>
      <c r="O2" s="165" t="s">
        <v>751</v>
      </c>
      <c r="P2" s="164"/>
      <c r="Q2" s="164" t="s">
        <v>751</v>
      </c>
      <c r="R2" s="166"/>
      <c r="S2" s="165" t="s">
        <v>751</v>
      </c>
      <c r="T2" s="163"/>
      <c r="U2" s="164" t="s">
        <v>751</v>
      </c>
      <c r="V2" s="166"/>
      <c r="W2" s="165" t="s">
        <v>751</v>
      </c>
      <c r="X2" s="163"/>
      <c r="Y2" s="164" t="s">
        <v>751</v>
      </c>
      <c r="Z2" s="165"/>
      <c r="AA2" s="165" t="s">
        <v>751</v>
      </c>
      <c r="AB2" s="168"/>
      <c r="AC2" s="164" t="s">
        <v>751</v>
      </c>
      <c r="AD2" s="423"/>
      <c r="AE2" s="165" t="s">
        <v>751</v>
      </c>
      <c r="AF2" s="169"/>
      <c r="AG2" s="164" t="s">
        <v>751</v>
      </c>
      <c r="AH2" s="167"/>
      <c r="AI2" s="165" t="s">
        <v>751</v>
      </c>
      <c r="AJ2" s="168"/>
      <c r="AK2" s="164" t="s">
        <v>751</v>
      </c>
      <c r="AL2" s="424"/>
      <c r="AM2" s="165" t="s">
        <v>751</v>
      </c>
      <c r="AN2" s="163"/>
      <c r="AO2" s="164" t="s">
        <v>751</v>
      </c>
      <c r="AP2" s="165"/>
      <c r="AQ2" s="165" t="s">
        <v>751</v>
      </c>
      <c r="AR2" s="163"/>
      <c r="AS2" s="164" t="s">
        <v>751</v>
      </c>
      <c r="AT2" s="165" t="s">
        <v>751</v>
      </c>
      <c r="AU2" s="165" t="s">
        <v>751</v>
      </c>
      <c r="AV2" s="169"/>
      <c r="AW2" s="164" t="s">
        <v>751</v>
      </c>
      <c r="AX2" s="250"/>
      <c r="AY2" s="165" t="s">
        <v>751</v>
      </c>
      <c r="AZ2" s="163"/>
      <c r="BA2" s="164" t="s">
        <v>751</v>
      </c>
      <c r="BB2" s="424"/>
      <c r="BC2" s="165" t="s">
        <v>751</v>
      </c>
      <c r="BD2" s="169" t="s">
        <v>53</v>
      </c>
      <c r="BE2" s="164" t="s">
        <v>751</v>
      </c>
      <c r="BF2" s="165"/>
      <c r="BG2" s="165" t="s">
        <v>751</v>
      </c>
      <c r="BH2" s="163"/>
      <c r="BI2" s="164" t="s">
        <v>751</v>
      </c>
      <c r="BJ2" s="128"/>
      <c r="BK2" s="462"/>
      <c r="BL2" s="462"/>
      <c r="BM2" s="462"/>
      <c r="BN2" s="463"/>
      <c r="BO2" s="463"/>
      <c r="BP2" s="462"/>
      <c r="BQ2" s="462"/>
      <c r="BR2" s="462"/>
      <c r="BS2" s="462"/>
      <c r="BT2" s="462"/>
      <c r="BU2" s="462"/>
      <c r="BV2" s="462"/>
      <c r="BW2" s="462"/>
      <c r="BX2" s="462"/>
      <c r="BY2" s="462"/>
      <c r="BZ2" s="462"/>
      <c r="CA2" s="462"/>
      <c r="CB2" s="462"/>
      <c r="CC2" s="462"/>
      <c r="CD2" s="462"/>
      <c r="CE2" s="462"/>
      <c r="CF2" s="462"/>
      <c r="CG2" s="463"/>
      <c r="CH2" s="463"/>
    </row>
    <row r="3" spans="2:86" s="52" customFormat="1" ht="27.75" customHeight="1" thickTop="1">
      <c r="B3" s="198" t="s">
        <v>28</v>
      </c>
      <c r="C3" s="120"/>
      <c r="D3" s="120"/>
      <c r="E3" s="121"/>
      <c r="F3" s="122"/>
      <c r="G3" s="122"/>
      <c r="H3" s="123"/>
      <c r="I3" s="438"/>
      <c r="J3" s="448"/>
      <c r="K3" s="144"/>
      <c r="L3" s="285"/>
      <c r="M3" s="285"/>
      <c r="N3" s="285"/>
      <c r="O3" s="285"/>
      <c r="P3" s="285"/>
      <c r="Q3" s="285"/>
      <c r="R3" s="285"/>
      <c r="S3" s="285"/>
      <c r="T3" s="285"/>
      <c r="U3" s="285"/>
      <c r="V3" s="285"/>
      <c r="W3" s="285"/>
      <c r="X3" s="285"/>
      <c r="Y3" s="285"/>
      <c r="Z3" s="144"/>
      <c r="AA3" s="285"/>
      <c r="AB3" s="261"/>
      <c r="AC3" s="261"/>
      <c r="AD3" s="123"/>
      <c r="AE3" s="154"/>
      <c r="AF3" s="144"/>
      <c r="AG3" s="447"/>
      <c r="AH3" s="261"/>
      <c r="AI3" s="155"/>
      <c r="AJ3" s="261"/>
      <c r="AK3" s="261"/>
      <c r="AL3" s="144"/>
      <c r="AM3" s="144"/>
      <c r="AN3" s="285"/>
      <c r="AO3" s="285"/>
      <c r="AP3" s="144"/>
      <c r="AQ3" s="285"/>
      <c r="AR3" s="285"/>
      <c r="AS3" s="285"/>
      <c r="AT3" s="144"/>
      <c r="AU3" s="447"/>
      <c r="AV3" s="144"/>
      <c r="AW3" s="144"/>
      <c r="AX3" s="251"/>
      <c r="AY3" s="285"/>
      <c r="AZ3" s="285"/>
      <c r="BA3" s="285"/>
      <c r="BB3" s="144"/>
      <c r="BC3" s="447"/>
      <c r="BD3" s="144"/>
      <c r="BE3" s="447"/>
      <c r="BF3" s="144"/>
      <c r="BG3" s="285"/>
      <c r="BH3" s="285"/>
      <c r="BI3" s="285"/>
      <c r="BJ3" s="199"/>
      <c r="BK3" s="462"/>
      <c r="BL3" s="462"/>
      <c r="BM3" s="462"/>
      <c r="BN3" s="463"/>
      <c r="BO3" s="463"/>
      <c r="BP3" s="462"/>
      <c r="BQ3" s="462"/>
      <c r="BR3" s="462"/>
      <c r="BS3" s="462"/>
      <c r="BT3" s="462"/>
      <c r="BU3" s="462"/>
      <c r="BV3" s="462"/>
      <c r="BW3" s="462"/>
      <c r="BX3" s="462"/>
      <c r="BY3" s="462"/>
      <c r="BZ3" s="462"/>
      <c r="CA3" s="462"/>
      <c r="CB3" s="462"/>
      <c r="CC3" s="462"/>
      <c r="CD3" s="462"/>
      <c r="CE3" s="462"/>
      <c r="CF3" s="462"/>
      <c r="CG3" s="463"/>
      <c r="CH3" s="463"/>
    </row>
    <row r="4" spans="1:97" ht="27.75" customHeight="1">
      <c r="A4" t="s">
        <v>606</v>
      </c>
      <c r="B4" s="418" t="s">
        <v>43</v>
      </c>
      <c r="C4" s="106" t="s">
        <v>42</v>
      </c>
      <c r="D4" s="345" t="s">
        <v>665</v>
      </c>
      <c r="E4" s="91"/>
      <c r="F4" s="44" t="s">
        <v>124</v>
      </c>
      <c r="G4" s="44" t="s">
        <v>161</v>
      </c>
      <c r="H4" s="388" t="s">
        <v>135</v>
      </c>
      <c r="I4" s="400" t="s">
        <v>140</v>
      </c>
      <c r="J4" s="449"/>
      <c r="K4" s="353"/>
      <c r="L4" s="426"/>
      <c r="M4" s="350">
        <v>5</v>
      </c>
      <c r="N4" s="367"/>
      <c r="O4" s="360">
        <v>3</v>
      </c>
      <c r="P4" s="360"/>
      <c r="Q4" s="360"/>
      <c r="R4" s="361"/>
      <c r="S4" s="346">
        <v>3</v>
      </c>
      <c r="T4" s="244"/>
      <c r="U4" s="350">
        <v>1</v>
      </c>
      <c r="V4" s="349"/>
      <c r="W4" s="350"/>
      <c r="X4" s="352"/>
      <c r="Y4" s="350"/>
      <c r="Z4" s="353"/>
      <c r="AA4" s="350"/>
      <c r="AB4" s="229"/>
      <c r="AC4" s="346">
        <v>3</v>
      </c>
      <c r="AD4" s="349"/>
      <c r="AE4" s="350"/>
      <c r="AF4" s="353"/>
      <c r="AG4" s="354"/>
      <c r="AH4" s="262"/>
      <c r="AI4" s="350">
        <v>1</v>
      </c>
      <c r="AJ4" s="244"/>
      <c r="AK4" s="349"/>
      <c r="AL4" s="353"/>
      <c r="AM4" s="353"/>
      <c r="AN4" s="349"/>
      <c r="AO4" s="350"/>
      <c r="AP4" s="353"/>
      <c r="AQ4" s="350"/>
      <c r="AR4" s="349"/>
      <c r="AS4" s="350"/>
      <c r="AT4" s="353"/>
      <c r="AU4" s="354"/>
      <c r="AV4" s="353"/>
      <c r="AW4" s="353"/>
      <c r="AX4" s="351"/>
      <c r="AY4" s="350">
        <v>3</v>
      </c>
      <c r="AZ4" s="349"/>
      <c r="BA4" s="350"/>
      <c r="BB4" s="353"/>
      <c r="BC4" s="354"/>
      <c r="BD4" s="352"/>
      <c r="BE4" s="350"/>
      <c r="BF4" s="353"/>
      <c r="BG4" s="350"/>
      <c r="BH4" s="244"/>
      <c r="BI4" s="350"/>
      <c r="BJ4" s="74" t="str">
        <f aca="true" t="shared" si="0" ref="BJ4:BJ12">B4</f>
        <v>DSOL-23</v>
      </c>
      <c r="BK4" s="464"/>
      <c r="BL4" s="465"/>
      <c r="BM4" s="465"/>
      <c r="BN4" s="21"/>
      <c r="BO4" s="21"/>
      <c r="BP4" s="466"/>
      <c r="BQ4" s="467"/>
      <c r="BR4" s="468"/>
      <c r="BS4" s="469"/>
      <c r="BT4" s="470"/>
      <c r="BU4" s="470"/>
      <c r="BV4" s="470"/>
      <c r="BW4" s="471"/>
      <c r="BX4" s="472"/>
      <c r="BY4" s="473"/>
      <c r="BZ4" s="470"/>
      <c r="CA4" s="474"/>
      <c r="CB4" s="470"/>
      <c r="CC4" s="470"/>
      <c r="CD4" s="470"/>
      <c r="CE4" s="470"/>
      <c r="CF4" s="470"/>
      <c r="CG4" s="475"/>
      <c r="CH4" s="476"/>
      <c r="CI4" s="22"/>
      <c r="CR4" t="s">
        <v>71</v>
      </c>
      <c r="CS4" t="s">
        <v>133</v>
      </c>
    </row>
    <row r="5" spans="1:97" ht="27.75" customHeight="1">
      <c r="A5" t="s">
        <v>606</v>
      </c>
      <c r="B5" s="418" t="s">
        <v>54</v>
      </c>
      <c r="C5" s="106" t="s">
        <v>55</v>
      </c>
      <c r="D5" s="355" t="s">
        <v>673</v>
      </c>
      <c r="E5" s="91"/>
      <c r="F5" s="44" t="s">
        <v>124</v>
      </c>
      <c r="G5" s="44" t="s">
        <v>134</v>
      </c>
      <c r="H5" s="388" t="s">
        <v>134</v>
      </c>
      <c r="I5" s="400" t="s">
        <v>140</v>
      </c>
      <c r="J5" s="449"/>
      <c r="K5" s="353"/>
      <c r="L5" s="426"/>
      <c r="M5" s="350">
        <v>1</v>
      </c>
      <c r="N5" s="286"/>
      <c r="O5" s="358" t="s">
        <v>146</v>
      </c>
      <c r="P5" s="358"/>
      <c r="Q5" s="358"/>
      <c r="R5" s="229"/>
      <c r="S5" s="346" t="s">
        <v>146</v>
      </c>
      <c r="T5" s="349"/>
      <c r="U5" s="350">
        <v>1</v>
      </c>
      <c r="V5" s="349"/>
      <c r="W5" s="350"/>
      <c r="X5" s="352"/>
      <c r="Y5" s="350"/>
      <c r="Z5" s="353"/>
      <c r="AA5" s="350"/>
      <c r="AB5" s="244"/>
      <c r="AC5" s="350">
        <v>1</v>
      </c>
      <c r="AD5" s="349"/>
      <c r="AE5" s="350"/>
      <c r="AF5" s="353"/>
      <c r="AG5" s="354"/>
      <c r="AH5" s="351"/>
      <c r="AI5" s="350"/>
      <c r="AJ5" s="349"/>
      <c r="AK5" s="349"/>
      <c r="AL5" s="353"/>
      <c r="AM5" s="353"/>
      <c r="AN5" s="349"/>
      <c r="AO5" s="350"/>
      <c r="AP5" s="353"/>
      <c r="AQ5" s="350"/>
      <c r="AR5" s="244"/>
      <c r="AS5" s="350"/>
      <c r="AT5" s="353"/>
      <c r="AU5" s="354"/>
      <c r="AV5" s="353"/>
      <c r="AW5" s="353"/>
      <c r="AX5" s="252"/>
      <c r="AY5" s="350">
        <v>1</v>
      </c>
      <c r="AZ5" s="349"/>
      <c r="BA5" s="350"/>
      <c r="BB5" s="353"/>
      <c r="BC5" s="354"/>
      <c r="BD5" s="352"/>
      <c r="BE5" s="350"/>
      <c r="BF5" s="353"/>
      <c r="BG5" s="350"/>
      <c r="BH5" s="349"/>
      <c r="BI5" s="350"/>
      <c r="BJ5" s="74" t="str">
        <f t="shared" si="0"/>
        <v>DSOL-28</v>
      </c>
      <c r="BK5" s="330"/>
      <c r="BL5" s="477"/>
      <c r="BM5" s="477"/>
      <c r="BN5" s="21"/>
      <c r="BO5" s="21"/>
      <c r="BP5" s="330"/>
      <c r="BQ5" s="478"/>
      <c r="BR5" s="479"/>
      <c r="BS5" s="480"/>
      <c r="BT5" s="480"/>
      <c r="BU5" s="479"/>
      <c r="BV5" s="479"/>
      <c r="BW5" s="479"/>
      <c r="BX5" s="480"/>
      <c r="BY5" s="479"/>
      <c r="BZ5" s="479"/>
      <c r="CA5" s="480"/>
      <c r="CB5" s="479"/>
      <c r="CC5" s="480"/>
      <c r="CD5" s="479"/>
      <c r="CE5" s="479"/>
      <c r="CF5" s="479"/>
      <c r="CG5" s="481"/>
      <c r="CH5" s="482"/>
      <c r="CI5" s="14"/>
      <c r="CR5" t="s">
        <v>124</v>
      </c>
      <c r="CS5" t="s">
        <v>157</v>
      </c>
    </row>
    <row r="6" spans="1:97" ht="27.75" customHeight="1">
      <c r="A6" t="s">
        <v>606</v>
      </c>
      <c r="B6" s="418" t="s">
        <v>103</v>
      </c>
      <c r="C6" s="106" t="s">
        <v>108</v>
      </c>
      <c r="D6" s="107" t="s">
        <v>674</v>
      </c>
      <c r="E6" s="92"/>
      <c r="F6" s="44" t="s">
        <v>124</v>
      </c>
      <c r="G6" s="73" t="s">
        <v>133</v>
      </c>
      <c r="H6" s="388" t="s">
        <v>133</v>
      </c>
      <c r="I6" s="439" t="s">
        <v>139</v>
      </c>
      <c r="J6" s="449"/>
      <c r="K6" s="353"/>
      <c r="L6" s="44"/>
      <c r="M6" s="346">
        <v>1</v>
      </c>
      <c r="N6" s="347"/>
      <c r="O6" s="348">
        <v>3</v>
      </c>
      <c r="P6" s="356"/>
      <c r="Q6" s="357"/>
      <c r="R6" s="229"/>
      <c r="S6" s="346">
        <v>1</v>
      </c>
      <c r="T6" s="349"/>
      <c r="U6" s="350"/>
      <c r="V6" s="349"/>
      <c r="W6" s="350"/>
      <c r="X6" s="352"/>
      <c r="Y6" s="350"/>
      <c r="Z6" s="353"/>
      <c r="AA6" s="350"/>
      <c r="AB6" s="244"/>
      <c r="AC6" s="350">
        <v>1</v>
      </c>
      <c r="AD6" s="349"/>
      <c r="AE6" s="350"/>
      <c r="AF6" s="353"/>
      <c r="AG6" s="354"/>
      <c r="AH6" s="262"/>
      <c r="AI6" s="350"/>
      <c r="AJ6" s="244"/>
      <c r="AK6" s="349"/>
      <c r="AL6" s="200"/>
      <c r="AM6" s="353"/>
      <c r="AN6" s="349"/>
      <c r="AO6" s="350"/>
      <c r="AP6" s="353"/>
      <c r="AQ6" s="350"/>
      <c r="AR6" s="244"/>
      <c r="AS6" s="350">
        <v>1</v>
      </c>
      <c r="AT6" s="353"/>
      <c r="AU6" s="354"/>
      <c r="AV6" s="353"/>
      <c r="AW6" s="353"/>
      <c r="AX6" s="351"/>
      <c r="AY6" s="350">
        <v>1</v>
      </c>
      <c r="AZ6" s="349"/>
      <c r="BA6" s="350"/>
      <c r="BB6" s="353"/>
      <c r="BC6" s="354"/>
      <c r="BD6" s="352"/>
      <c r="BE6" s="350"/>
      <c r="BF6" s="353"/>
      <c r="BG6" s="350"/>
      <c r="BH6" s="349"/>
      <c r="BI6" s="350"/>
      <c r="BJ6" s="74" t="str">
        <f t="shared" si="0"/>
        <v>DSOL-31</v>
      </c>
      <c r="BK6" s="330"/>
      <c r="BL6" s="477"/>
      <c r="BM6" s="477"/>
      <c r="BN6" s="21"/>
      <c r="BO6" s="21"/>
      <c r="BP6" s="330"/>
      <c r="BQ6" s="478"/>
      <c r="BR6" s="479"/>
      <c r="BS6" s="480"/>
      <c r="BT6" s="480"/>
      <c r="BU6" s="479"/>
      <c r="BV6" s="479"/>
      <c r="BW6" s="479"/>
      <c r="BX6" s="480"/>
      <c r="BY6" s="479"/>
      <c r="BZ6" s="479"/>
      <c r="CA6" s="480"/>
      <c r="CB6" s="479"/>
      <c r="CC6" s="480"/>
      <c r="CD6" s="479"/>
      <c r="CE6" s="479"/>
      <c r="CF6" s="479"/>
      <c r="CG6" s="481"/>
      <c r="CH6" s="482"/>
      <c r="CI6" s="14"/>
      <c r="CS6" t="s">
        <v>161</v>
      </c>
    </row>
    <row r="7" spans="1:97" ht="27.75" customHeight="1">
      <c r="A7" t="s">
        <v>606</v>
      </c>
      <c r="B7" s="418" t="s">
        <v>104</v>
      </c>
      <c r="C7" s="106" t="s">
        <v>109</v>
      </c>
      <c r="D7" s="107" t="s">
        <v>666</v>
      </c>
      <c r="E7" s="92"/>
      <c r="F7" s="44" t="s">
        <v>124</v>
      </c>
      <c r="G7" s="78" t="s">
        <v>134</v>
      </c>
      <c r="H7" s="388" t="s">
        <v>134</v>
      </c>
      <c r="I7" s="439" t="s">
        <v>139</v>
      </c>
      <c r="J7" s="449"/>
      <c r="K7" s="353"/>
      <c r="L7" s="44"/>
      <c r="M7" s="346">
        <v>1</v>
      </c>
      <c r="N7" s="347"/>
      <c r="O7" s="348">
        <v>2</v>
      </c>
      <c r="P7" s="348"/>
      <c r="Q7" s="348"/>
      <c r="R7" s="229"/>
      <c r="S7" s="346">
        <v>1</v>
      </c>
      <c r="T7" s="349"/>
      <c r="U7" s="350"/>
      <c r="V7" s="349"/>
      <c r="W7" s="350"/>
      <c r="X7" s="352"/>
      <c r="Y7" s="350"/>
      <c r="Z7" s="353"/>
      <c r="AA7" s="350"/>
      <c r="AB7" s="244"/>
      <c r="AC7" s="350">
        <v>1</v>
      </c>
      <c r="AD7" s="349"/>
      <c r="AE7" s="350"/>
      <c r="AF7" s="353"/>
      <c r="AG7" s="354"/>
      <c r="AH7" s="351"/>
      <c r="AI7" s="350"/>
      <c r="AJ7" s="349"/>
      <c r="AK7" s="349"/>
      <c r="AL7" s="353"/>
      <c r="AM7" s="353"/>
      <c r="AN7" s="349"/>
      <c r="AO7" s="350"/>
      <c r="AP7" s="353"/>
      <c r="AQ7" s="350"/>
      <c r="AR7" s="349"/>
      <c r="AS7" s="350"/>
      <c r="AT7" s="353"/>
      <c r="AU7" s="354"/>
      <c r="AV7" s="353"/>
      <c r="AW7" s="353"/>
      <c r="AX7" s="351"/>
      <c r="AY7" s="350">
        <v>2</v>
      </c>
      <c r="AZ7" s="349"/>
      <c r="BA7" s="350"/>
      <c r="BB7" s="353"/>
      <c r="BC7" s="354"/>
      <c r="BD7" s="352"/>
      <c r="BE7" s="350"/>
      <c r="BF7" s="353"/>
      <c r="BG7" s="350"/>
      <c r="BH7" s="349"/>
      <c r="BI7" s="350"/>
      <c r="BJ7" s="74" t="str">
        <f t="shared" si="0"/>
        <v>DSOL-32</v>
      </c>
      <c r="BK7" s="330"/>
      <c r="BL7" s="477"/>
      <c r="BM7" s="477"/>
      <c r="BN7" s="21"/>
      <c r="BO7" s="21"/>
      <c r="BP7" s="330"/>
      <c r="BQ7" s="478"/>
      <c r="BR7" s="479"/>
      <c r="BS7" s="480"/>
      <c r="BT7" s="480"/>
      <c r="BU7" s="479"/>
      <c r="BV7" s="479"/>
      <c r="BW7" s="479"/>
      <c r="BX7" s="480"/>
      <c r="BY7" s="479"/>
      <c r="BZ7" s="479"/>
      <c r="CA7" s="480"/>
      <c r="CB7" s="479"/>
      <c r="CC7" s="480"/>
      <c r="CD7" s="479"/>
      <c r="CE7" s="479"/>
      <c r="CF7" s="479"/>
      <c r="CG7" s="481"/>
      <c r="CH7" s="482"/>
      <c r="CI7" s="14"/>
      <c r="CS7" t="s">
        <v>135</v>
      </c>
    </row>
    <row r="8" spans="1:97" ht="27.75" customHeight="1">
      <c r="A8" t="s">
        <v>606</v>
      </c>
      <c r="B8" s="341" t="s">
        <v>105</v>
      </c>
      <c r="C8" s="106" t="s">
        <v>129</v>
      </c>
      <c r="D8" s="107" t="s">
        <v>159</v>
      </c>
      <c r="E8" s="92"/>
      <c r="F8" s="44" t="s">
        <v>124</v>
      </c>
      <c r="G8" s="44" t="s">
        <v>134</v>
      </c>
      <c r="H8" s="388" t="s">
        <v>134</v>
      </c>
      <c r="I8" s="439" t="s">
        <v>139</v>
      </c>
      <c r="J8" s="449"/>
      <c r="K8" s="353"/>
      <c r="L8" s="44"/>
      <c r="M8" s="346">
        <v>1</v>
      </c>
      <c r="N8" s="347"/>
      <c r="O8" s="348">
        <v>3</v>
      </c>
      <c r="P8" s="348"/>
      <c r="Q8" s="348"/>
      <c r="R8" s="361"/>
      <c r="S8" s="346">
        <v>3</v>
      </c>
      <c r="T8" s="244"/>
      <c r="U8" s="350">
        <v>2</v>
      </c>
      <c r="V8" s="349"/>
      <c r="W8" s="350"/>
      <c r="X8" s="352"/>
      <c r="Y8" s="350"/>
      <c r="Z8" s="353"/>
      <c r="AA8" s="350"/>
      <c r="AB8" s="244"/>
      <c r="AC8" s="350">
        <v>3</v>
      </c>
      <c r="AD8" s="349"/>
      <c r="AE8" s="350"/>
      <c r="AF8" s="353"/>
      <c r="AG8" s="354"/>
      <c r="AH8" s="351"/>
      <c r="AI8" s="350"/>
      <c r="AJ8" s="349"/>
      <c r="AK8" s="349"/>
      <c r="AL8" s="353"/>
      <c r="AM8" s="353"/>
      <c r="AN8" s="349"/>
      <c r="AO8" s="350"/>
      <c r="AP8" s="353"/>
      <c r="AQ8" s="350"/>
      <c r="AR8" s="349"/>
      <c r="AS8" s="350"/>
      <c r="AT8" s="353"/>
      <c r="AU8" s="354"/>
      <c r="AV8" s="353"/>
      <c r="AW8" s="353"/>
      <c r="AX8" s="351"/>
      <c r="AY8" s="350">
        <v>3</v>
      </c>
      <c r="AZ8" s="349"/>
      <c r="BA8" s="350"/>
      <c r="BB8" s="353"/>
      <c r="BC8" s="354"/>
      <c r="BD8" s="352"/>
      <c r="BE8" s="350"/>
      <c r="BF8" s="353"/>
      <c r="BG8" s="350"/>
      <c r="BH8" s="244"/>
      <c r="BI8" s="350"/>
      <c r="BJ8" s="74" t="str">
        <f t="shared" si="0"/>
        <v>DSOL-33</v>
      </c>
      <c r="BK8" s="330"/>
      <c r="BL8" s="477"/>
      <c r="BM8" s="477"/>
      <c r="BN8" s="21"/>
      <c r="BO8" s="21"/>
      <c r="BP8" s="330"/>
      <c r="BQ8" s="478"/>
      <c r="BR8" s="479"/>
      <c r="BS8" s="480"/>
      <c r="BT8" s="480"/>
      <c r="BU8" s="479"/>
      <c r="BV8" s="479"/>
      <c r="BW8" s="479"/>
      <c r="BX8" s="480"/>
      <c r="BY8" s="479"/>
      <c r="BZ8" s="479"/>
      <c r="CA8" s="480"/>
      <c r="CB8" s="479"/>
      <c r="CC8" s="480"/>
      <c r="CD8" s="479"/>
      <c r="CE8" s="479"/>
      <c r="CF8" s="479"/>
      <c r="CG8" s="481"/>
      <c r="CH8" s="482"/>
      <c r="CI8" s="14"/>
      <c r="CS8" t="s">
        <v>667</v>
      </c>
    </row>
    <row r="9" spans="1:87" ht="27.75" customHeight="1">
      <c r="A9" t="s">
        <v>606</v>
      </c>
      <c r="B9" s="418" t="s">
        <v>106</v>
      </c>
      <c r="C9" s="106" t="s">
        <v>110</v>
      </c>
      <c r="D9" s="107" t="s">
        <v>668</v>
      </c>
      <c r="E9" s="92"/>
      <c r="F9" s="44" t="s">
        <v>124</v>
      </c>
      <c r="G9" s="44" t="s">
        <v>135</v>
      </c>
      <c r="H9" s="388" t="s">
        <v>134</v>
      </c>
      <c r="I9" s="439" t="s">
        <v>139</v>
      </c>
      <c r="J9" s="449"/>
      <c r="K9" s="353"/>
      <c r="L9" s="44"/>
      <c r="M9" s="346">
        <v>1</v>
      </c>
      <c r="N9" s="286"/>
      <c r="O9" s="348">
        <v>2</v>
      </c>
      <c r="P9" s="138"/>
      <c r="Q9" s="348"/>
      <c r="R9" s="229"/>
      <c r="S9" s="346">
        <v>5</v>
      </c>
      <c r="T9" s="349"/>
      <c r="U9" s="350"/>
      <c r="V9" s="349"/>
      <c r="W9" s="350"/>
      <c r="X9" s="352"/>
      <c r="Y9" s="350"/>
      <c r="Z9" s="353"/>
      <c r="AA9" s="350"/>
      <c r="AB9" s="244"/>
      <c r="AC9" s="350">
        <v>1</v>
      </c>
      <c r="AD9" s="349"/>
      <c r="AE9" s="350"/>
      <c r="AF9" s="353"/>
      <c r="AG9" s="354"/>
      <c r="AH9" s="262"/>
      <c r="AI9" s="350"/>
      <c r="AJ9" s="349"/>
      <c r="AK9" s="349"/>
      <c r="AL9" s="353"/>
      <c r="AM9" s="353"/>
      <c r="AN9" s="349"/>
      <c r="AO9" s="350"/>
      <c r="AP9" s="353"/>
      <c r="AQ9" s="350"/>
      <c r="AR9" s="244"/>
      <c r="AS9" s="350">
        <v>2</v>
      </c>
      <c r="AT9" s="353"/>
      <c r="AU9" s="354"/>
      <c r="AV9" s="353"/>
      <c r="AW9" s="353"/>
      <c r="AX9" s="252"/>
      <c r="AY9" s="350">
        <v>2</v>
      </c>
      <c r="AZ9" s="349"/>
      <c r="BA9" s="350"/>
      <c r="BB9" s="353"/>
      <c r="BC9" s="354"/>
      <c r="BD9" s="352"/>
      <c r="BE9" s="350"/>
      <c r="BF9" s="353"/>
      <c r="BG9" s="350"/>
      <c r="BH9" s="349"/>
      <c r="BI9" s="350"/>
      <c r="BJ9" s="74" t="str">
        <f t="shared" si="0"/>
        <v>DSOL-34</v>
      </c>
      <c r="BK9" s="330"/>
      <c r="BL9" s="477"/>
      <c r="BM9" s="477"/>
      <c r="BN9" s="21"/>
      <c r="BO9" s="21"/>
      <c r="BP9" s="330"/>
      <c r="BQ9" s="478"/>
      <c r="BR9" s="479"/>
      <c r="BS9" s="480"/>
      <c r="BT9" s="480"/>
      <c r="BU9" s="479"/>
      <c r="BV9" s="479"/>
      <c r="BW9" s="479"/>
      <c r="BX9" s="480"/>
      <c r="BY9" s="479"/>
      <c r="BZ9" s="479"/>
      <c r="CA9" s="480"/>
      <c r="CB9" s="479"/>
      <c r="CC9" s="480"/>
      <c r="CD9" s="479"/>
      <c r="CE9" s="479"/>
      <c r="CF9" s="479"/>
      <c r="CG9" s="481"/>
      <c r="CH9" s="482"/>
      <c r="CI9" s="14"/>
    </row>
    <row r="10" spans="2:87" ht="27.75" customHeight="1">
      <c r="B10" s="418" t="s">
        <v>107</v>
      </c>
      <c r="C10" s="106" t="s">
        <v>642</v>
      </c>
      <c r="D10" s="107" t="s">
        <v>670</v>
      </c>
      <c r="E10" s="92"/>
      <c r="F10" s="44" t="s">
        <v>124</v>
      </c>
      <c r="G10" s="229" t="s">
        <v>161</v>
      </c>
      <c r="H10" s="388" t="s">
        <v>133</v>
      </c>
      <c r="I10" s="439" t="s">
        <v>139</v>
      </c>
      <c r="J10" s="449"/>
      <c r="K10" s="353"/>
      <c r="L10" s="395"/>
      <c r="M10" s="346">
        <v>1</v>
      </c>
      <c r="N10" s="359"/>
      <c r="O10" s="348">
        <v>3</v>
      </c>
      <c r="P10" s="348"/>
      <c r="Q10" s="348"/>
      <c r="R10" s="229"/>
      <c r="S10" s="346">
        <v>5</v>
      </c>
      <c r="T10" s="349"/>
      <c r="U10" s="350"/>
      <c r="V10" s="349"/>
      <c r="W10" s="350"/>
      <c r="X10" s="352"/>
      <c r="Y10" s="350"/>
      <c r="Z10" s="353"/>
      <c r="AA10" s="350"/>
      <c r="AB10" s="395"/>
      <c r="AC10" s="350">
        <v>1</v>
      </c>
      <c r="AD10" s="349"/>
      <c r="AE10" s="350"/>
      <c r="AF10" s="353"/>
      <c r="AG10" s="354"/>
      <c r="AH10" s="395"/>
      <c r="AI10" s="350">
        <v>2</v>
      </c>
      <c r="AJ10" s="349"/>
      <c r="AK10" s="349"/>
      <c r="AL10" s="353"/>
      <c r="AM10" s="353"/>
      <c r="AN10" s="244"/>
      <c r="AO10" s="350"/>
      <c r="AP10" s="353"/>
      <c r="AQ10" s="350"/>
      <c r="AR10" s="349"/>
      <c r="AS10" s="350">
        <v>2</v>
      </c>
      <c r="AT10" s="353"/>
      <c r="AU10" s="354"/>
      <c r="AV10" s="353"/>
      <c r="AW10" s="353"/>
      <c r="AX10" s="395"/>
      <c r="AY10" s="350">
        <v>1</v>
      </c>
      <c r="AZ10" s="349"/>
      <c r="BA10" s="350"/>
      <c r="BB10" s="353"/>
      <c r="BC10" s="354"/>
      <c r="BD10" s="352"/>
      <c r="BE10" s="350"/>
      <c r="BF10" s="353"/>
      <c r="BG10" s="350"/>
      <c r="BH10" s="349"/>
      <c r="BI10" s="350"/>
      <c r="BJ10" s="74" t="str">
        <f>B10</f>
        <v>DSOL-35</v>
      </c>
      <c r="BK10" s="330"/>
      <c r="BL10" s="477"/>
      <c r="BM10" s="477"/>
      <c r="BN10" s="21"/>
      <c r="BO10" s="21"/>
      <c r="BP10" s="330"/>
      <c r="BQ10" s="478"/>
      <c r="BR10" s="479"/>
      <c r="BS10" s="480"/>
      <c r="BT10" s="480"/>
      <c r="BU10" s="479"/>
      <c r="BV10" s="479"/>
      <c r="BW10" s="479"/>
      <c r="BX10" s="480"/>
      <c r="BY10" s="479"/>
      <c r="BZ10" s="479"/>
      <c r="CA10" s="480"/>
      <c r="CB10" s="479"/>
      <c r="CC10" s="480"/>
      <c r="CD10" s="479"/>
      <c r="CE10" s="479"/>
      <c r="CF10" s="479"/>
      <c r="CG10" s="481"/>
      <c r="CH10" s="482"/>
      <c r="CI10" s="14"/>
    </row>
    <row r="11" spans="1:87" ht="27.75" customHeight="1">
      <c r="A11" t="s">
        <v>606</v>
      </c>
      <c r="B11" s="418" t="s">
        <v>671</v>
      </c>
      <c r="C11" s="106" t="s">
        <v>672</v>
      </c>
      <c r="D11" s="107" t="s">
        <v>675</v>
      </c>
      <c r="E11" s="92"/>
      <c r="F11" s="89" t="s">
        <v>71</v>
      </c>
      <c r="G11" s="229" t="s">
        <v>134</v>
      </c>
      <c r="H11" s="388" t="s">
        <v>133</v>
      </c>
      <c r="I11" s="439" t="s">
        <v>139</v>
      </c>
      <c r="J11" s="449"/>
      <c r="K11" s="353"/>
      <c r="L11" s="44"/>
      <c r="M11" s="346">
        <v>1</v>
      </c>
      <c r="N11" s="359"/>
      <c r="O11" s="348">
        <v>3</v>
      </c>
      <c r="P11" s="348"/>
      <c r="Q11" s="348"/>
      <c r="R11" s="229"/>
      <c r="S11" s="346">
        <v>5</v>
      </c>
      <c r="T11" s="349"/>
      <c r="U11" s="350"/>
      <c r="V11" s="349"/>
      <c r="W11" s="350"/>
      <c r="X11" s="352"/>
      <c r="Y11" s="350"/>
      <c r="Z11" s="353"/>
      <c r="AA11" s="350"/>
      <c r="AB11" s="349"/>
      <c r="AC11" s="350">
        <v>1</v>
      </c>
      <c r="AD11" s="349"/>
      <c r="AE11" s="350"/>
      <c r="AF11" s="353"/>
      <c r="AG11" s="354"/>
      <c r="AH11" s="262"/>
      <c r="AI11" s="350">
        <v>2</v>
      </c>
      <c r="AJ11" s="244"/>
      <c r="AK11" s="349"/>
      <c r="AL11" s="200"/>
      <c r="AM11" s="353"/>
      <c r="AN11" s="349"/>
      <c r="AO11" s="350"/>
      <c r="AP11" s="353"/>
      <c r="AQ11" s="350"/>
      <c r="AR11" s="244"/>
      <c r="AS11" s="350">
        <v>2</v>
      </c>
      <c r="AT11" s="353"/>
      <c r="AU11" s="354"/>
      <c r="AV11" s="353"/>
      <c r="AW11" s="353"/>
      <c r="AX11" s="351"/>
      <c r="AY11" s="350">
        <v>1</v>
      </c>
      <c r="AZ11" s="244"/>
      <c r="BA11" s="350"/>
      <c r="BB11" s="353"/>
      <c r="BC11" s="354"/>
      <c r="BD11" s="352"/>
      <c r="BE11" s="350"/>
      <c r="BF11" s="353"/>
      <c r="BG11" s="350"/>
      <c r="BH11" s="244"/>
      <c r="BI11" s="350"/>
      <c r="BJ11" s="74" t="str">
        <f t="shared" si="0"/>
        <v>DSOL-36</v>
      </c>
      <c r="BK11" s="330"/>
      <c r="BL11" s="477"/>
      <c r="BM11" s="477"/>
      <c r="BN11" s="21"/>
      <c r="BO11" s="21"/>
      <c r="BP11" s="330"/>
      <c r="BQ11" s="478"/>
      <c r="BR11" s="479"/>
      <c r="BS11" s="480"/>
      <c r="BT11" s="480"/>
      <c r="BU11" s="479"/>
      <c r="BV11" s="479"/>
      <c r="BW11" s="479"/>
      <c r="BX11" s="480"/>
      <c r="BY11" s="479"/>
      <c r="BZ11" s="479"/>
      <c r="CA11" s="480"/>
      <c r="CB11" s="479"/>
      <c r="CC11" s="480"/>
      <c r="CD11" s="479"/>
      <c r="CE11" s="479"/>
      <c r="CF11" s="479"/>
      <c r="CG11" s="481"/>
      <c r="CH11" s="482"/>
      <c r="CI11" s="14"/>
    </row>
    <row r="12" spans="2:87" ht="27.75" customHeight="1">
      <c r="B12" s="418" t="s">
        <v>676</v>
      </c>
      <c r="C12" s="106" t="s">
        <v>677</v>
      </c>
      <c r="D12" s="107" t="s">
        <v>678</v>
      </c>
      <c r="E12" s="92"/>
      <c r="F12" s="89" t="s">
        <v>71</v>
      </c>
      <c r="G12" s="229" t="s">
        <v>134</v>
      </c>
      <c r="H12" s="388" t="s">
        <v>133</v>
      </c>
      <c r="I12" s="439" t="s">
        <v>139</v>
      </c>
      <c r="J12" s="449"/>
      <c r="K12" s="353"/>
      <c r="L12" s="44"/>
      <c r="M12" s="346"/>
      <c r="N12" s="359"/>
      <c r="O12" s="348"/>
      <c r="P12" s="138"/>
      <c r="Q12" s="348"/>
      <c r="R12" s="229"/>
      <c r="S12" s="346"/>
      <c r="T12" s="244"/>
      <c r="U12" s="350"/>
      <c r="V12" s="349"/>
      <c r="W12" s="350"/>
      <c r="X12" s="352"/>
      <c r="Y12" s="350"/>
      <c r="Z12" s="353"/>
      <c r="AA12" s="350"/>
      <c r="AB12" s="244"/>
      <c r="AC12" s="350"/>
      <c r="AD12" s="349"/>
      <c r="AE12" s="350"/>
      <c r="AF12" s="353"/>
      <c r="AG12" s="354"/>
      <c r="AH12" s="262"/>
      <c r="AI12" s="350"/>
      <c r="AJ12" s="244"/>
      <c r="AK12" s="349"/>
      <c r="AL12" s="353"/>
      <c r="AM12" s="353"/>
      <c r="AN12" s="244"/>
      <c r="AO12" s="350"/>
      <c r="AP12" s="353"/>
      <c r="AQ12" s="350"/>
      <c r="AR12" s="244"/>
      <c r="AS12" s="350"/>
      <c r="AT12" s="353"/>
      <c r="AU12" s="354"/>
      <c r="AV12" s="353"/>
      <c r="AW12" s="353"/>
      <c r="AX12" s="351"/>
      <c r="AY12" s="350"/>
      <c r="AZ12" s="349"/>
      <c r="BA12" s="350"/>
      <c r="BB12" s="353"/>
      <c r="BC12" s="354"/>
      <c r="BD12" s="352"/>
      <c r="BE12" s="350"/>
      <c r="BF12" s="200"/>
      <c r="BG12" s="350"/>
      <c r="BH12" s="349"/>
      <c r="BI12" s="350"/>
      <c r="BJ12" s="74" t="str">
        <f t="shared" si="0"/>
        <v>DSOL-37</v>
      </c>
      <c r="BK12" s="330"/>
      <c r="BL12" s="477"/>
      <c r="BM12" s="477"/>
      <c r="BN12" s="21"/>
      <c r="BO12" s="21"/>
      <c r="BP12" s="330"/>
      <c r="BQ12" s="478"/>
      <c r="BR12" s="479"/>
      <c r="BS12" s="480"/>
      <c r="BT12" s="480"/>
      <c r="BU12" s="479"/>
      <c r="BV12" s="479"/>
      <c r="BW12" s="479"/>
      <c r="BX12" s="480"/>
      <c r="BY12" s="479"/>
      <c r="BZ12" s="479"/>
      <c r="CA12" s="480"/>
      <c r="CB12" s="479"/>
      <c r="CC12" s="480"/>
      <c r="CD12" s="479"/>
      <c r="CE12" s="479"/>
      <c r="CF12" s="479"/>
      <c r="CG12" s="481"/>
      <c r="CH12" s="482"/>
      <c r="CI12" s="14"/>
    </row>
    <row r="13" spans="2:87" s="57" customFormat="1" ht="27.75" customHeight="1">
      <c r="B13" s="201" t="s">
        <v>4</v>
      </c>
      <c r="C13" s="202"/>
      <c r="D13" s="53"/>
      <c r="E13" s="54"/>
      <c r="F13" s="203"/>
      <c r="G13" s="203"/>
      <c r="H13" s="170"/>
      <c r="I13" s="440"/>
      <c r="J13" s="450"/>
      <c r="K13" s="171"/>
      <c r="L13" s="243"/>
      <c r="M13" s="242"/>
      <c r="N13" s="284"/>
      <c r="O13" s="139"/>
      <c r="P13" s="139"/>
      <c r="Q13" s="139"/>
      <c r="R13" s="227"/>
      <c r="S13" s="240"/>
      <c r="T13" s="243"/>
      <c r="U13" s="242"/>
      <c r="V13" s="243"/>
      <c r="W13" s="242"/>
      <c r="X13" s="243"/>
      <c r="Y13" s="242"/>
      <c r="Z13" s="171"/>
      <c r="AA13" s="242"/>
      <c r="AB13" s="243"/>
      <c r="AC13" s="242"/>
      <c r="AD13" s="243"/>
      <c r="AE13" s="242"/>
      <c r="AF13" s="171"/>
      <c r="AG13" s="172"/>
      <c r="AH13" s="253"/>
      <c r="AI13" s="242"/>
      <c r="AJ13" s="243"/>
      <c r="AK13" s="243"/>
      <c r="AL13" s="171"/>
      <c r="AM13" s="171"/>
      <c r="AN13" s="243"/>
      <c r="AO13" s="242"/>
      <c r="AP13" s="171"/>
      <c r="AQ13" s="242"/>
      <c r="AR13" s="243"/>
      <c r="AS13" s="242"/>
      <c r="AT13" s="171"/>
      <c r="AU13" s="172"/>
      <c r="AV13" s="171"/>
      <c r="AW13" s="171"/>
      <c r="AX13" s="253"/>
      <c r="AY13" s="242"/>
      <c r="AZ13" s="243"/>
      <c r="BA13" s="242"/>
      <c r="BB13" s="171"/>
      <c r="BC13" s="172"/>
      <c r="BD13" s="243"/>
      <c r="BE13" s="242"/>
      <c r="BF13" s="171"/>
      <c r="BG13" s="242"/>
      <c r="BH13" s="243"/>
      <c r="BI13" s="242"/>
      <c r="BJ13" s="75"/>
      <c r="BK13" s="330"/>
      <c r="BL13" s="477"/>
      <c r="BM13" s="477"/>
      <c r="BN13" s="21"/>
      <c r="BO13" s="21"/>
      <c r="BP13" s="330"/>
      <c r="BQ13" s="478"/>
      <c r="BR13" s="479"/>
      <c r="BS13" s="480"/>
      <c r="BT13" s="480"/>
      <c r="BU13" s="479"/>
      <c r="BV13" s="479"/>
      <c r="BW13" s="479"/>
      <c r="BX13" s="480"/>
      <c r="BY13" s="479"/>
      <c r="BZ13" s="479"/>
      <c r="CA13" s="480"/>
      <c r="CB13" s="479"/>
      <c r="CC13" s="480"/>
      <c r="CD13" s="479"/>
      <c r="CE13" s="479"/>
      <c r="CF13" s="479"/>
      <c r="CG13" s="481"/>
      <c r="CH13" s="482"/>
      <c r="CI13" s="56"/>
    </row>
    <row r="14" spans="2:87" ht="27.75" customHeight="1">
      <c r="B14" s="420" t="s">
        <v>9</v>
      </c>
      <c r="C14" s="104" t="s">
        <v>33</v>
      </c>
      <c r="D14" s="1" t="s">
        <v>725</v>
      </c>
      <c r="E14" s="92"/>
      <c r="F14" s="44" t="s">
        <v>124</v>
      </c>
      <c r="G14" s="73" t="s">
        <v>133</v>
      </c>
      <c r="H14" s="388" t="s">
        <v>134</v>
      </c>
      <c r="I14" s="439" t="s">
        <v>139</v>
      </c>
      <c r="J14" s="451"/>
      <c r="K14" s="376"/>
      <c r="L14" s="44"/>
      <c r="M14" s="346">
        <v>1</v>
      </c>
      <c r="N14" s="367"/>
      <c r="O14" s="360">
        <v>3</v>
      </c>
      <c r="P14" s="360"/>
      <c r="Q14" s="360"/>
      <c r="R14" s="44"/>
      <c r="S14" s="346">
        <v>2</v>
      </c>
      <c r="T14" s="44"/>
      <c r="U14" s="346">
        <v>2</v>
      </c>
      <c r="V14" s="44"/>
      <c r="W14" s="346"/>
      <c r="X14" s="44"/>
      <c r="Y14" s="346"/>
      <c r="Z14" s="45"/>
      <c r="AA14" s="346"/>
      <c r="AB14" s="226"/>
      <c r="AC14" s="346">
        <v>1</v>
      </c>
      <c r="AD14" s="372"/>
      <c r="AE14" s="346"/>
      <c r="AF14" s="376"/>
      <c r="AG14" s="363"/>
      <c r="AH14" s="252"/>
      <c r="AI14" s="346"/>
      <c r="AJ14" s="44"/>
      <c r="AK14" s="372"/>
      <c r="AL14" s="376"/>
      <c r="AM14" s="376"/>
      <c r="AN14" s="375"/>
      <c r="AO14" s="346"/>
      <c r="AP14" s="376"/>
      <c r="AQ14" s="346"/>
      <c r="AR14" s="44"/>
      <c r="AS14" s="346"/>
      <c r="AT14" s="376"/>
      <c r="AU14" s="363"/>
      <c r="AV14" s="45"/>
      <c r="AW14" s="376"/>
      <c r="AX14" s="365"/>
      <c r="AY14" s="346">
        <v>5</v>
      </c>
      <c r="AZ14" s="44"/>
      <c r="BA14" s="346"/>
      <c r="BB14" s="376"/>
      <c r="BC14" s="363"/>
      <c r="BD14" s="372"/>
      <c r="BE14" s="346"/>
      <c r="BF14" s="376"/>
      <c r="BG14" s="346"/>
      <c r="BH14" s="44"/>
      <c r="BI14" s="346"/>
      <c r="BJ14" s="170" t="str">
        <f aca="true" t="shared" si="1" ref="BJ14:BJ20">B14</f>
        <v>DIAG-2</v>
      </c>
      <c r="BK14" s="483"/>
      <c r="BL14" s="465"/>
      <c r="BM14" s="465"/>
      <c r="BN14" s="21"/>
      <c r="BO14" s="21"/>
      <c r="BP14" s="484"/>
      <c r="BQ14" s="467"/>
      <c r="BR14" s="468"/>
      <c r="BS14" s="469"/>
      <c r="BT14" s="470"/>
      <c r="BU14" s="470"/>
      <c r="BV14" s="470"/>
      <c r="BW14" s="485"/>
      <c r="BX14" s="470"/>
      <c r="BY14" s="473"/>
      <c r="BZ14" s="470"/>
      <c r="CA14" s="470"/>
      <c r="CB14" s="470"/>
      <c r="CC14" s="470"/>
      <c r="CD14" s="470"/>
      <c r="CE14" s="470"/>
      <c r="CF14" s="470"/>
      <c r="CG14" s="475"/>
      <c r="CH14" s="476"/>
      <c r="CI14" s="18"/>
    </row>
    <row r="15" spans="2:87" ht="27.75" customHeight="1">
      <c r="B15" s="420" t="s">
        <v>25</v>
      </c>
      <c r="C15" s="104" t="s">
        <v>26</v>
      </c>
      <c r="D15" s="1" t="s">
        <v>735</v>
      </c>
      <c r="E15" s="91"/>
      <c r="F15" s="44" t="s">
        <v>124</v>
      </c>
      <c r="G15" s="44" t="s">
        <v>134</v>
      </c>
      <c r="H15" s="388" t="s">
        <v>134</v>
      </c>
      <c r="I15" s="400" t="s">
        <v>140</v>
      </c>
      <c r="J15" s="432"/>
      <c r="K15" s="362"/>
      <c r="L15" s="427"/>
      <c r="M15" s="346">
        <v>5</v>
      </c>
      <c r="N15" s="396"/>
      <c r="O15" s="360">
        <v>4</v>
      </c>
      <c r="P15" s="360"/>
      <c r="Q15" s="360"/>
      <c r="R15" s="397"/>
      <c r="S15" s="346">
        <v>2</v>
      </c>
      <c r="T15" s="361"/>
      <c r="U15" s="346"/>
      <c r="V15" s="397"/>
      <c r="W15" s="346"/>
      <c r="X15" s="361"/>
      <c r="Y15" s="346"/>
      <c r="Z15" s="362"/>
      <c r="AA15" s="346"/>
      <c r="AB15" s="229"/>
      <c r="AC15" s="346"/>
      <c r="AD15" s="397"/>
      <c r="AE15" s="346">
        <v>5</v>
      </c>
      <c r="AF15" s="362"/>
      <c r="AG15" s="363"/>
      <c r="AH15" s="351"/>
      <c r="AI15" s="346"/>
      <c r="AJ15" s="361"/>
      <c r="AK15" s="361"/>
      <c r="AL15" s="362"/>
      <c r="AM15" s="362"/>
      <c r="AN15" s="361"/>
      <c r="AO15" s="346"/>
      <c r="AP15" s="362"/>
      <c r="AQ15" s="346"/>
      <c r="AR15" s="361"/>
      <c r="AS15" s="346"/>
      <c r="AT15" s="362"/>
      <c r="AU15" s="363"/>
      <c r="AV15" s="362"/>
      <c r="AW15" s="362"/>
      <c r="AX15" s="398"/>
      <c r="AY15" s="346">
        <v>3</v>
      </c>
      <c r="AZ15" s="361"/>
      <c r="BA15" s="346"/>
      <c r="BB15" s="399"/>
      <c r="BC15" s="363"/>
      <c r="BD15" s="361"/>
      <c r="BE15" s="346"/>
      <c r="BF15" s="362"/>
      <c r="BG15" s="346"/>
      <c r="BH15" s="361"/>
      <c r="BI15" s="346"/>
      <c r="BJ15" s="170" t="str">
        <f t="shared" si="1"/>
        <v>DIAG-3</v>
      </c>
      <c r="BK15" s="483"/>
      <c r="BL15" s="486"/>
      <c r="BM15" s="486"/>
      <c r="BN15" s="21"/>
      <c r="BO15" s="21"/>
      <c r="BP15" s="484"/>
      <c r="BQ15" s="467"/>
      <c r="BR15" s="468"/>
      <c r="BS15" s="469"/>
      <c r="BT15" s="470"/>
      <c r="BU15" s="470"/>
      <c r="BV15" s="470"/>
      <c r="BW15" s="471"/>
      <c r="BX15" s="470"/>
      <c r="BY15" s="473"/>
      <c r="BZ15" s="470"/>
      <c r="CA15" s="470"/>
      <c r="CB15" s="470"/>
      <c r="CC15" s="470"/>
      <c r="CD15" s="470"/>
      <c r="CE15" s="470"/>
      <c r="CF15" s="470"/>
      <c r="CG15" s="475"/>
      <c r="CH15" s="476"/>
      <c r="CI15" s="16"/>
    </row>
    <row r="16" spans="2:87" ht="27.75" customHeight="1">
      <c r="B16" s="420" t="s">
        <v>48</v>
      </c>
      <c r="C16" s="104" t="s">
        <v>47</v>
      </c>
      <c r="D16" s="118" t="s">
        <v>745</v>
      </c>
      <c r="E16" s="91"/>
      <c r="F16" s="44" t="s">
        <v>124</v>
      </c>
      <c r="G16" s="44" t="s">
        <v>134</v>
      </c>
      <c r="H16" s="388" t="s">
        <v>134</v>
      </c>
      <c r="I16" s="439" t="s">
        <v>139</v>
      </c>
      <c r="J16" s="432"/>
      <c r="K16" s="362"/>
      <c r="L16" s="44"/>
      <c r="M16" s="346">
        <v>5</v>
      </c>
      <c r="N16" s="367"/>
      <c r="O16" s="360">
        <v>3</v>
      </c>
      <c r="P16" s="360"/>
      <c r="Q16" s="360"/>
      <c r="R16" s="361"/>
      <c r="S16" s="346">
        <v>3</v>
      </c>
      <c r="T16" s="361"/>
      <c r="U16" s="346"/>
      <c r="V16" s="361"/>
      <c r="W16" s="346"/>
      <c r="X16" s="361"/>
      <c r="Y16" s="346"/>
      <c r="Z16" s="362"/>
      <c r="AA16" s="346"/>
      <c r="AB16" s="361"/>
      <c r="AC16" s="346"/>
      <c r="AD16" s="361"/>
      <c r="AE16" s="346"/>
      <c r="AF16" s="362"/>
      <c r="AG16" s="363"/>
      <c r="AH16" s="252"/>
      <c r="AI16" s="346">
        <v>1</v>
      </c>
      <c r="AJ16" s="361"/>
      <c r="AK16" s="361"/>
      <c r="AL16" s="362"/>
      <c r="AM16" s="362"/>
      <c r="AN16" s="361"/>
      <c r="AO16" s="346"/>
      <c r="AP16" s="362"/>
      <c r="AQ16" s="346"/>
      <c r="AR16" s="361"/>
      <c r="AS16" s="346"/>
      <c r="AT16" s="362"/>
      <c r="AU16" s="363"/>
      <c r="AV16" s="362"/>
      <c r="AW16" s="362"/>
      <c r="AX16" s="365"/>
      <c r="AY16" s="346">
        <v>3</v>
      </c>
      <c r="AZ16" s="361"/>
      <c r="BA16" s="346"/>
      <c r="BB16" s="362"/>
      <c r="BC16" s="363"/>
      <c r="BD16" s="361"/>
      <c r="BE16" s="346"/>
      <c r="BF16" s="362"/>
      <c r="BG16" s="346"/>
      <c r="BH16" s="361"/>
      <c r="BI16" s="346"/>
      <c r="BJ16" s="75" t="str">
        <f t="shared" si="1"/>
        <v>DIAG-5</v>
      </c>
      <c r="BK16" s="483"/>
      <c r="BL16" s="486"/>
      <c r="BM16" s="486"/>
      <c r="BN16" s="21"/>
      <c r="BO16" s="21"/>
      <c r="BP16" s="484"/>
      <c r="BQ16" s="467"/>
      <c r="BR16" s="468"/>
      <c r="BS16" s="469"/>
      <c r="BT16" s="470"/>
      <c r="BU16" s="470"/>
      <c r="BV16" s="470"/>
      <c r="BW16" s="471"/>
      <c r="BX16" s="470"/>
      <c r="BY16" s="473"/>
      <c r="BZ16" s="470"/>
      <c r="CA16" s="470"/>
      <c r="CB16" s="470"/>
      <c r="CC16" s="470"/>
      <c r="CD16" s="470"/>
      <c r="CE16" s="470"/>
      <c r="CF16" s="470"/>
      <c r="CG16" s="475"/>
      <c r="CH16" s="476"/>
      <c r="CI16" s="16"/>
    </row>
    <row r="17" spans="2:87" ht="27.75" customHeight="1">
      <c r="B17" s="420" t="s">
        <v>90</v>
      </c>
      <c r="C17" s="104" t="s">
        <v>746</v>
      </c>
      <c r="D17" s="217" t="s">
        <v>726</v>
      </c>
      <c r="E17" s="92"/>
      <c r="F17" s="44" t="s">
        <v>124</v>
      </c>
      <c r="G17" s="44" t="s">
        <v>134</v>
      </c>
      <c r="H17" s="388" t="s">
        <v>134</v>
      </c>
      <c r="I17" s="400" t="s">
        <v>140</v>
      </c>
      <c r="J17" s="432"/>
      <c r="K17" s="381"/>
      <c r="L17" s="372"/>
      <c r="M17" s="346">
        <v>3</v>
      </c>
      <c r="N17" s="276"/>
      <c r="O17" s="377">
        <v>2</v>
      </c>
      <c r="P17" s="377"/>
      <c r="Q17" s="377"/>
      <c r="R17" s="378"/>
      <c r="S17" s="379">
        <v>3</v>
      </c>
      <c r="T17" s="231"/>
      <c r="U17" s="379">
        <v>1</v>
      </c>
      <c r="V17" s="378"/>
      <c r="W17" s="379"/>
      <c r="X17" s="378"/>
      <c r="Y17" s="379"/>
      <c r="Z17" s="381"/>
      <c r="AA17" s="379"/>
      <c r="AB17" s="229"/>
      <c r="AC17" s="346"/>
      <c r="AD17" s="378"/>
      <c r="AE17" s="379"/>
      <c r="AF17" s="80"/>
      <c r="AG17" s="382"/>
      <c r="AH17" s="262"/>
      <c r="AI17" s="379"/>
      <c r="AJ17" s="231"/>
      <c r="AK17" s="378"/>
      <c r="AL17" s="381"/>
      <c r="AM17" s="381"/>
      <c r="AN17" s="378"/>
      <c r="AO17" s="379"/>
      <c r="AP17" s="381"/>
      <c r="AQ17" s="379"/>
      <c r="AR17" s="231"/>
      <c r="AS17" s="379"/>
      <c r="AT17" s="381"/>
      <c r="AU17" s="382"/>
      <c r="AV17" s="381"/>
      <c r="AW17" s="381"/>
      <c r="AX17" s="380"/>
      <c r="AY17" s="379">
        <v>3</v>
      </c>
      <c r="AZ17" s="231"/>
      <c r="BA17" s="379"/>
      <c r="BB17" s="381"/>
      <c r="BC17" s="382"/>
      <c r="BD17" s="378"/>
      <c r="BE17" s="379"/>
      <c r="BF17" s="381"/>
      <c r="BG17" s="379"/>
      <c r="BH17" s="231"/>
      <c r="BI17" s="379"/>
      <c r="BJ17" s="75" t="str">
        <f t="shared" si="1"/>
        <v>DIAG-6</v>
      </c>
      <c r="BK17" s="483"/>
      <c r="BL17" s="486"/>
      <c r="BM17" s="486"/>
      <c r="BN17" s="21"/>
      <c r="BO17" s="21"/>
      <c r="BP17" s="484"/>
      <c r="BQ17" s="467"/>
      <c r="BR17" s="468"/>
      <c r="BS17" s="469"/>
      <c r="BT17" s="470"/>
      <c r="BU17" s="470"/>
      <c r="BV17" s="470"/>
      <c r="BW17" s="471"/>
      <c r="BX17" s="470"/>
      <c r="BY17" s="473"/>
      <c r="BZ17" s="470"/>
      <c r="CA17" s="470"/>
      <c r="CB17" s="470"/>
      <c r="CC17" s="470"/>
      <c r="CD17" s="470"/>
      <c r="CE17" s="470"/>
      <c r="CF17" s="470"/>
      <c r="CG17" s="475"/>
      <c r="CH17" s="476"/>
      <c r="CI17" s="16"/>
    </row>
    <row r="18" spans="2:87" ht="27.75" customHeight="1">
      <c r="B18" s="420" t="s">
        <v>97</v>
      </c>
      <c r="C18" s="104" t="s">
        <v>98</v>
      </c>
      <c r="D18" s="217" t="s">
        <v>727</v>
      </c>
      <c r="E18" s="92"/>
      <c r="F18" s="44" t="s">
        <v>124</v>
      </c>
      <c r="G18" s="73" t="s">
        <v>133</v>
      </c>
      <c r="H18" s="388" t="s">
        <v>134</v>
      </c>
      <c r="I18" s="400" t="s">
        <v>141</v>
      </c>
      <c r="J18" s="432"/>
      <c r="K18" s="381"/>
      <c r="L18" s="44"/>
      <c r="M18" s="346">
        <v>1</v>
      </c>
      <c r="N18" s="383"/>
      <c r="O18" s="377">
        <v>3</v>
      </c>
      <c r="P18" s="377"/>
      <c r="Q18" s="377"/>
      <c r="R18" s="231"/>
      <c r="S18" s="379">
        <v>1</v>
      </c>
      <c r="T18" s="378"/>
      <c r="U18" s="379"/>
      <c r="V18" s="378"/>
      <c r="W18" s="379"/>
      <c r="X18" s="378"/>
      <c r="Y18" s="379"/>
      <c r="Z18" s="381"/>
      <c r="AA18" s="379"/>
      <c r="AB18" s="361"/>
      <c r="AC18" s="346"/>
      <c r="AD18" s="378"/>
      <c r="AE18" s="379"/>
      <c r="AF18" s="381"/>
      <c r="AG18" s="382"/>
      <c r="AH18" s="351"/>
      <c r="AI18" s="379"/>
      <c r="AJ18" s="378"/>
      <c r="AK18" s="378"/>
      <c r="AL18" s="381"/>
      <c r="AM18" s="381"/>
      <c r="AN18" s="378"/>
      <c r="AO18" s="379"/>
      <c r="AP18" s="381"/>
      <c r="AQ18" s="379"/>
      <c r="AR18" s="378"/>
      <c r="AS18" s="379"/>
      <c r="AT18" s="381"/>
      <c r="AU18" s="382"/>
      <c r="AV18" s="381"/>
      <c r="AW18" s="381"/>
      <c r="AX18" s="380"/>
      <c r="AY18" s="379">
        <v>3</v>
      </c>
      <c r="AZ18" s="378"/>
      <c r="BA18" s="379"/>
      <c r="BB18" s="381"/>
      <c r="BC18" s="382"/>
      <c r="BD18" s="378"/>
      <c r="BE18" s="379"/>
      <c r="BF18" s="80"/>
      <c r="BG18" s="379"/>
      <c r="BH18" s="378"/>
      <c r="BI18" s="379"/>
      <c r="BJ18" s="75" t="str">
        <f t="shared" si="1"/>
        <v>DIAG-7</v>
      </c>
      <c r="BK18" s="483"/>
      <c r="BL18" s="486"/>
      <c r="BM18" s="486"/>
      <c r="BN18" s="21"/>
      <c r="BO18" s="21"/>
      <c r="BP18" s="484"/>
      <c r="BQ18" s="467"/>
      <c r="BR18" s="468"/>
      <c r="BS18" s="469"/>
      <c r="BT18" s="470"/>
      <c r="BU18" s="470"/>
      <c r="BV18" s="470"/>
      <c r="BW18" s="471"/>
      <c r="BX18" s="470"/>
      <c r="BY18" s="473"/>
      <c r="BZ18" s="470"/>
      <c r="CA18" s="470"/>
      <c r="CB18" s="470"/>
      <c r="CC18" s="470"/>
      <c r="CD18" s="470"/>
      <c r="CE18" s="470"/>
      <c r="CF18" s="470"/>
      <c r="CG18" s="475"/>
      <c r="CH18" s="476"/>
      <c r="CI18" s="16"/>
    </row>
    <row r="19" spans="2:87" ht="27.75" customHeight="1">
      <c r="B19" s="420" t="s">
        <v>125</v>
      </c>
      <c r="C19" s="104" t="s">
        <v>126</v>
      </c>
      <c r="D19" s="218" t="s">
        <v>747</v>
      </c>
      <c r="E19" s="92"/>
      <c r="F19" s="44" t="s">
        <v>124</v>
      </c>
      <c r="G19" s="44" t="s">
        <v>134</v>
      </c>
      <c r="H19" s="388" t="s">
        <v>134</v>
      </c>
      <c r="I19" s="400" t="s">
        <v>141</v>
      </c>
      <c r="J19" s="432"/>
      <c r="K19" s="381"/>
      <c r="L19" s="395"/>
      <c r="M19" s="346">
        <v>3</v>
      </c>
      <c r="N19" s="276"/>
      <c r="O19" s="377">
        <v>3</v>
      </c>
      <c r="P19" s="377"/>
      <c r="Q19" s="377"/>
      <c r="R19" s="378"/>
      <c r="S19" s="379">
        <v>2</v>
      </c>
      <c r="T19" s="378"/>
      <c r="U19" s="379"/>
      <c r="V19" s="378"/>
      <c r="W19" s="379"/>
      <c r="X19" s="378"/>
      <c r="Y19" s="379"/>
      <c r="Z19" s="381"/>
      <c r="AA19" s="379"/>
      <c r="AB19" s="395"/>
      <c r="AC19" s="346"/>
      <c r="AD19" s="378"/>
      <c r="AE19" s="379"/>
      <c r="AF19" s="381"/>
      <c r="AG19" s="382"/>
      <c r="AH19" s="351"/>
      <c r="AI19" s="379"/>
      <c r="AJ19" s="378"/>
      <c r="AK19" s="378"/>
      <c r="AL19" s="381"/>
      <c r="AM19" s="381"/>
      <c r="AN19" s="378"/>
      <c r="AO19" s="379"/>
      <c r="AP19" s="381"/>
      <c r="AQ19" s="379"/>
      <c r="AR19" s="378"/>
      <c r="AS19" s="379"/>
      <c r="AT19" s="381"/>
      <c r="AU19" s="382"/>
      <c r="AV19" s="381"/>
      <c r="AW19" s="381"/>
      <c r="AX19" s="380"/>
      <c r="AY19" s="379">
        <v>3</v>
      </c>
      <c r="AZ19" s="378"/>
      <c r="BA19" s="379"/>
      <c r="BB19" s="381"/>
      <c r="BC19" s="382"/>
      <c r="BD19" s="378"/>
      <c r="BE19" s="379"/>
      <c r="BF19" s="381"/>
      <c r="BG19" s="379"/>
      <c r="BH19" s="395"/>
      <c r="BI19" s="379"/>
      <c r="BJ19" s="75" t="str">
        <f t="shared" si="1"/>
        <v>DIAG-8</v>
      </c>
      <c r="BK19" s="483"/>
      <c r="BL19" s="486"/>
      <c r="BM19" s="486"/>
      <c r="BN19" s="21"/>
      <c r="BO19" s="21"/>
      <c r="BP19" s="484"/>
      <c r="BQ19" s="467"/>
      <c r="BR19" s="468"/>
      <c r="BS19" s="469"/>
      <c r="BT19" s="470"/>
      <c r="BU19" s="470"/>
      <c r="BV19" s="470"/>
      <c r="BW19" s="471"/>
      <c r="BX19" s="470"/>
      <c r="BY19" s="473"/>
      <c r="BZ19" s="470"/>
      <c r="CA19" s="470"/>
      <c r="CB19" s="470"/>
      <c r="CC19" s="470"/>
      <c r="CD19" s="470"/>
      <c r="CE19" s="470"/>
      <c r="CF19" s="470"/>
      <c r="CG19" s="475"/>
      <c r="CH19" s="476"/>
      <c r="CI19" s="16"/>
    </row>
    <row r="20" spans="2:87" ht="27.75" customHeight="1">
      <c r="B20" s="420" t="s">
        <v>127</v>
      </c>
      <c r="C20" s="104" t="s">
        <v>128</v>
      </c>
      <c r="D20" s="218" t="s">
        <v>748</v>
      </c>
      <c r="E20" s="92"/>
      <c r="F20" s="44" t="s">
        <v>124</v>
      </c>
      <c r="G20" s="73" t="s">
        <v>133</v>
      </c>
      <c r="H20" s="388" t="s">
        <v>133</v>
      </c>
      <c r="I20" s="400" t="s">
        <v>141</v>
      </c>
      <c r="J20" s="432"/>
      <c r="K20" s="381"/>
      <c r="L20" s="44"/>
      <c r="M20" s="346">
        <v>2</v>
      </c>
      <c r="N20" s="276"/>
      <c r="O20" s="377">
        <v>1</v>
      </c>
      <c r="P20" s="377"/>
      <c r="Q20" s="377"/>
      <c r="R20" s="231"/>
      <c r="S20" s="379">
        <v>5</v>
      </c>
      <c r="T20" s="378"/>
      <c r="U20" s="379"/>
      <c r="V20" s="378"/>
      <c r="W20" s="379"/>
      <c r="X20" s="378"/>
      <c r="Y20" s="379"/>
      <c r="Z20" s="381"/>
      <c r="AA20" s="379"/>
      <c r="AB20" s="229"/>
      <c r="AC20" s="346">
        <v>2</v>
      </c>
      <c r="AD20" s="378"/>
      <c r="AE20" s="379"/>
      <c r="AF20" s="381"/>
      <c r="AG20" s="382"/>
      <c r="AH20" s="252"/>
      <c r="AI20" s="379">
        <v>2</v>
      </c>
      <c r="AJ20" s="378"/>
      <c r="AK20" s="378"/>
      <c r="AL20" s="381"/>
      <c r="AM20" s="381"/>
      <c r="AN20" s="378"/>
      <c r="AO20" s="379"/>
      <c r="AP20" s="381"/>
      <c r="AQ20" s="379"/>
      <c r="AR20" s="231"/>
      <c r="AS20" s="379">
        <v>2</v>
      </c>
      <c r="AT20" s="381"/>
      <c r="AU20" s="382"/>
      <c r="AV20" s="381"/>
      <c r="AW20" s="381"/>
      <c r="AX20" s="380"/>
      <c r="AY20" s="379">
        <v>3</v>
      </c>
      <c r="AZ20" s="378"/>
      <c r="BA20" s="379"/>
      <c r="BB20" s="381"/>
      <c r="BC20" s="382"/>
      <c r="BD20" s="378"/>
      <c r="BE20" s="379"/>
      <c r="BF20" s="381"/>
      <c r="BG20" s="379"/>
      <c r="BH20" s="378"/>
      <c r="BI20" s="379"/>
      <c r="BJ20" s="75" t="str">
        <f t="shared" si="1"/>
        <v>DIAG-9</v>
      </c>
      <c r="BK20" s="483"/>
      <c r="BL20" s="486"/>
      <c r="BM20" s="486"/>
      <c r="BN20" s="21"/>
      <c r="BO20" s="21"/>
      <c r="BP20" s="484"/>
      <c r="BQ20" s="467"/>
      <c r="BR20" s="468"/>
      <c r="BS20" s="469"/>
      <c r="BT20" s="470"/>
      <c r="BU20" s="470"/>
      <c r="BV20" s="470"/>
      <c r="BW20" s="471"/>
      <c r="BX20" s="470"/>
      <c r="BY20" s="473"/>
      <c r="BZ20" s="470"/>
      <c r="CA20" s="470"/>
      <c r="CB20" s="470"/>
      <c r="CC20" s="470"/>
      <c r="CD20" s="470"/>
      <c r="CE20" s="470"/>
      <c r="CF20" s="470"/>
      <c r="CG20" s="475"/>
      <c r="CH20" s="476"/>
      <c r="CI20" s="16"/>
    </row>
    <row r="21" spans="2:87" ht="27.75" customHeight="1">
      <c r="B21" s="401" t="s">
        <v>77</v>
      </c>
      <c r="C21" s="402"/>
      <c r="D21" s="403"/>
      <c r="E21" s="404"/>
      <c r="F21" s="405"/>
      <c r="G21" s="406"/>
      <c r="H21" s="407"/>
      <c r="I21" s="457"/>
      <c r="J21" s="452"/>
      <c r="K21" s="415"/>
      <c r="L21" s="417"/>
      <c r="M21" s="408"/>
      <c r="N21" s="409"/>
      <c r="O21" s="410"/>
      <c r="P21" s="410"/>
      <c r="Q21" s="410"/>
      <c r="R21" s="411"/>
      <c r="S21" s="412"/>
      <c r="T21" s="411"/>
      <c r="U21" s="412"/>
      <c r="V21" s="411"/>
      <c r="W21" s="412"/>
      <c r="X21" s="411"/>
      <c r="Y21" s="412"/>
      <c r="Z21" s="415"/>
      <c r="AA21" s="412"/>
      <c r="AB21" s="368"/>
      <c r="AC21" s="408"/>
      <c r="AD21" s="411"/>
      <c r="AE21" s="412"/>
      <c r="AF21" s="415"/>
      <c r="AG21" s="416"/>
      <c r="AH21" s="413"/>
      <c r="AI21" s="412"/>
      <c r="AJ21" s="411"/>
      <c r="AK21" s="411"/>
      <c r="AL21" s="415"/>
      <c r="AM21" s="415"/>
      <c r="AN21" s="411"/>
      <c r="AO21" s="412"/>
      <c r="AP21" s="415"/>
      <c r="AQ21" s="412"/>
      <c r="AR21" s="411"/>
      <c r="AS21" s="412"/>
      <c r="AT21" s="415"/>
      <c r="AU21" s="416"/>
      <c r="AV21" s="415"/>
      <c r="AW21" s="415"/>
      <c r="AX21" s="414"/>
      <c r="AY21" s="412"/>
      <c r="AZ21" s="411"/>
      <c r="BA21" s="412"/>
      <c r="BB21" s="415"/>
      <c r="BC21" s="416"/>
      <c r="BD21" s="411"/>
      <c r="BE21" s="412"/>
      <c r="BF21" s="415"/>
      <c r="BG21" s="412"/>
      <c r="BH21" s="411"/>
      <c r="BI21" s="412"/>
      <c r="BJ21" s="417"/>
      <c r="BK21" s="483"/>
      <c r="BL21" s="486"/>
      <c r="BM21" s="486"/>
      <c r="BN21" s="21"/>
      <c r="BO21" s="21"/>
      <c r="BP21" s="484"/>
      <c r="BQ21" s="467"/>
      <c r="BR21" s="468"/>
      <c r="BS21" s="469"/>
      <c r="BT21" s="470"/>
      <c r="BU21" s="470"/>
      <c r="BV21" s="470"/>
      <c r="BW21" s="471"/>
      <c r="BX21" s="470"/>
      <c r="BY21" s="473"/>
      <c r="BZ21" s="470"/>
      <c r="CA21" s="470"/>
      <c r="CB21" s="470"/>
      <c r="CC21" s="470"/>
      <c r="CD21" s="470"/>
      <c r="CE21" s="470"/>
      <c r="CF21" s="470"/>
      <c r="CG21" s="475"/>
      <c r="CH21" s="476"/>
      <c r="CI21" s="16"/>
    </row>
    <row r="22" spans="1:87" ht="27.75" customHeight="1">
      <c r="A22" t="s">
        <v>606</v>
      </c>
      <c r="B22" s="459" t="s">
        <v>27</v>
      </c>
      <c r="C22" s="369" t="s">
        <v>56</v>
      </c>
      <c r="D22" s="389" t="s">
        <v>150</v>
      </c>
      <c r="E22" s="390"/>
      <c r="F22" s="391" t="s">
        <v>99</v>
      </c>
      <c r="G22" s="372" t="s">
        <v>134</v>
      </c>
      <c r="H22" s="421" t="s">
        <v>134</v>
      </c>
      <c r="I22" s="441" t="s">
        <v>139</v>
      </c>
      <c r="J22" s="432"/>
      <c r="K22" s="362"/>
      <c r="L22" s="372"/>
      <c r="M22" s="346">
        <v>1</v>
      </c>
      <c r="N22" s="364"/>
      <c r="O22" s="360">
        <v>3</v>
      </c>
      <c r="P22" s="360"/>
      <c r="Q22" s="360"/>
      <c r="R22" s="361"/>
      <c r="S22" s="346" t="s">
        <v>146</v>
      </c>
      <c r="T22" s="361"/>
      <c r="U22" s="346">
        <v>2</v>
      </c>
      <c r="V22" s="361"/>
      <c r="W22" s="346"/>
      <c r="X22" s="361"/>
      <c r="Y22" s="346"/>
      <c r="Z22" s="362"/>
      <c r="AA22" s="346"/>
      <c r="AB22" s="361"/>
      <c r="AC22" s="346">
        <v>3</v>
      </c>
      <c r="AD22" s="361"/>
      <c r="AE22" s="346"/>
      <c r="AF22" s="362"/>
      <c r="AG22" s="363"/>
      <c r="AH22" s="351"/>
      <c r="AI22" s="346"/>
      <c r="AJ22" s="361"/>
      <c r="AK22" s="361"/>
      <c r="AL22" s="362"/>
      <c r="AM22" s="362"/>
      <c r="AN22" s="361"/>
      <c r="AO22" s="346"/>
      <c r="AP22" s="362"/>
      <c r="AQ22" s="346"/>
      <c r="AR22" s="361"/>
      <c r="AS22" s="346"/>
      <c r="AT22" s="362"/>
      <c r="AU22" s="363"/>
      <c r="AV22" s="362"/>
      <c r="AW22" s="362"/>
      <c r="AX22" s="365"/>
      <c r="AY22" s="346">
        <v>3</v>
      </c>
      <c r="AZ22" s="361"/>
      <c r="BA22" s="346"/>
      <c r="BB22" s="362"/>
      <c r="BC22" s="363"/>
      <c r="BD22" s="361"/>
      <c r="BE22" s="346"/>
      <c r="BF22" s="362"/>
      <c r="BG22" s="346"/>
      <c r="BH22" s="361"/>
      <c r="BI22" s="346"/>
      <c r="BJ22" s="173" t="str">
        <f aca="true" t="shared" si="2" ref="BJ22:BJ28">B22</f>
        <v>PEP-19</v>
      </c>
      <c r="BK22" s="483"/>
      <c r="BL22" s="486"/>
      <c r="BM22" s="486"/>
      <c r="BN22" s="21"/>
      <c r="BO22" s="21"/>
      <c r="BP22" s="484"/>
      <c r="BQ22" s="467"/>
      <c r="BR22" s="468"/>
      <c r="BS22" s="469"/>
      <c r="BT22" s="470"/>
      <c r="BU22" s="470"/>
      <c r="BV22" s="470"/>
      <c r="BW22" s="471"/>
      <c r="BX22" s="470"/>
      <c r="BY22" s="473"/>
      <c r="BZ22" s="470"/>
      <c r="CA22" s="470"/>
      <c r="CB22" s="470"/>
      <c r="CC22" s="470"/>
      <c r="CD22" s="470"/>
      <c r="CE22" s="470"/>
      <c r="CF22" s="470"/>
      <c r="CG22" s="487"/>
      <c r="CH22" s="488"/>
      <c r="CI22" s="14"/>
    </row>
    <row r="23" spans="1:87" ht="27.75" customHeight="1">
      <c r="A23" t="s">
        <v>606</v>
      </c>
      <c r="B23" s="459" t="s">
        <v>132</v>
      </c>
      <c r="C23" s="369" t="s">
        <v>59</v>
      </c>
      <c r="D23" s="392" t="s">
        <v>169</v>
      </c>
      <c r="E23" s="371"/>
      <c r="F23" s="391" t="s">
        <v>99</v>
      </c>
      <c r="G23" s="372" t="s">
        <v>134</v>
      </c>
      <c r="H23" s="421" t="s">
        <v>134</v>
      </c>
      <c r="I23" s="442" t="s">
        <v>140</v>
      </c>
      <c r="J23" s="432"/>
      <c r="K23" s="362"/>
      <c r="L23" s="372"/>
      <c r="M23" s="346">
        <v>5</v>
      </c>
      <c r="N23" s="364"/>
      <c r="O23" s="366" t="s">
        <v>146</v>
      </c>
      <c r="P23" s="366"/>
      <c r="Q23" s="366"/>
      <c r="R23" s="361"/>
      <c r="S23" s="346">
        <v>5</v>
      </c>
      <c r="T23" s="361"/>
      <c r="U23" s="346"/>
      <c r="V23" s="361"/>
      <c r="W23" s="346"/>
      <c r="X23" s="361"/>
      <c r="Y23" s="346"/>
      <c r="Z23" s="362"/>
      <c r="AA23" s="346"/>
      <c r="AB23" s="361"/>
      <c r="AC23" s="346" t="s">
        <v>147</v>
      </c>
      <c r="AD23" s="361"/>
      <c r="AE23" s="346"/>
      <c r="AF23" s="362"/>
      <c r="AG23" s="363"/>
      <c r="AH23" s="351"/>
      <c r="AI23" s="346"/>
      <c r="AJ23" s="361"/>
      <c r="AK23" s="361"/>
      <c r="AL23" s="362"/>
      <c r="AM23" s="362"/>
      <c r="AN23" s="361"/>
      <c r="AO23" s="346"/>
      <c r="AP23" s="362"/>
      <c r="AQ23" s="346"/>
      <c r="AR23" s="361"/>
      <c r="AS23" s="346">
        <v>2</v>
      </c>
      <c r="AT23" s="362"/>
      <c r="AU23" s="363"/>
      <c r="AV23" s="362"/>
      <c r="AW23" s="362"/>
      <c r="AX23" s="365"/>
      <c r="AY23" s="346">
        <v>5</v>
      </c>
      <c r="AZ23" s="361"/>
      <c r="BA23" s="346"/>
      <c r="BB23" s="362"/>
      <c r="BC23" s="363"/>
      <c r="BD23" s="361"/>
      <c r="BE23" s="346"/>
      <c r="BF23" s="362"/>
      <c r="BG23" s="346"/>
      <c r="BH23" s="361"/>
      <c r="BI23" s="346"/>
      <c r="BJ23" s="86" t="str">
        <f t="shared" si="2"/>
        <v>PEP-28</v>
      </c>
      <c r="BK23" s="483"/>
      <c r="BL23" s="486"/>
      <c r="BM23" s="486"/>
      <c r="BN23" s="21"/>
      <c r="BO23" s="21"/>
      <c r="BP23" s="466"/>
      <c r="BQ23" s="467"/>
      <c r="BR23" s="470"/>
      <c r="BS23" s="469"/>
      <c r="BT23" s="470"/>
      <c r="BU23" s="470"/>
      <c r="BV23" s="470"/>
      <c r="BW23" s="471"/>
      <c r="BX23" s="470"/>
      <c r="BY23" s="473"/>
      <c r="BZ23" s="470"/>
      <c r="CA23" s="470"/>
      <c r="CB23" s="470"/>
      <c r="CC23" s="470"/>
      <c r="CD23" s="470"/>
      <c r="CE23" s="470"/>
      <c r="CF23" s="470"/>
      <c r="CG23" s="470"/>
      <c r="CH23" s="489"/>
      <c r="CI23" s="17"/>
    </row>
    <row r="24" spans="1:87" ht="27.75" customHeight="1">
      <c r="A24" t="s">
        <v>606</v>
      </c>
      <c r="B24" s="459" t="s">
        <v>37</v>
      </c>
      <c r="C24" s="104" t="s">
        <v>40</v>
      </c>
      <c r="D24" s="87" t="s">
        <v>679</v>
      </c>
      <c r="E24" s="92"/>
      <c r="F24" s="44" t="s">
        <v>124</v>
      </c>
      <c r="G24" s="44" t="s">
        <v>134</v>
      </c>
      <c r="H24" s="388" t="s">
        <v>134</v>
      </c>
      <c r="I24" s="400" t="s">
        <v>141</v>
      </c>
      <c r="J24" s="432"/>
      <c r="K24" s="362"/>
      <c r="L24" s="44"/>
      <c r="M24" s="346">
        <v>2</v>
      </c>
      <c r="N24" s="278"/>
      <c r="O24" s="360">
        <v>4</v>
      </c>
      <c r="P24" s="134"/>
      <c r="Q24" s="360"/>
      <c r="R24" s="229"/>
      <c r="S24" s="346">
        <v>3</v>
      </c>
      <c r="T24" s="361"/>
      <c r="U24" s="346"/>
      <c r="V24" s="361"/>
      <c r="W24" s="346"/>
      <c r="X24" s="361"/>
      <c r="Y24" s="346"/>
      <c r="Z24" s="362"/>
      <c r="AA24" s="346"/>
      <c r="AB24" s="229"/>
      <c r="AC24" s="346">
        <v>5</v>
      </c>
      <c r="AD24" s="361"/>
      <c r="AE24" s="346"/>
      <c r="AF24" s="362"/>
      <c r="AG24" s="363"/>
      <c r="AH24" s="262"/>
      <c r="AI24" s="346"/>
      <c r="AJ24" s="361"/>
      <c r="AK24" s="361"/>
      <c r="AL24" s="362"/>
      <c r="AM24" s="362"/>
      <c r="AN24" s="229"/>
      <c r="AO24" s="346"/>
      <c r="AP24" s="362"/>
      <c r="AQ24" s="346"/>
      <c r="AR24" s="229"/>
      <c r="AS24" s="346">
        <v>1</v>
      </c>
      <c r="AT24" s="362"/>
      <c r="AU24" s="363"/>
      <c r="AV24" s="362"/>
      <c r="AW24" s="362"/>
      <c r="AX24" s="228"/>
      <c r="AY24" s="346">
        <v>2</v>
      </c>
      <c r="AZ24" s="361"/>
      <c r="BA24" s="346"/>
      <c r="BB24" s="362"/>
      <c r="BC24" s="363"/>
      <c r="BD24" s="361"/>
      <c r="BE24" s="346"/>
      <c r="BF24" s="362"/>
      <c r="BG24" s="346"/>
      <c r="BH24" s="361"/>
      <c r="BI24" s="346"/>
      <c r="BJ24" s="86" t="str">
        <f t="shared" si="2"/>
        <v>PEP-29</v>
      </c>
      <c r="BK24" s="483"/>
      <c r="BL24" s="486"/>
      <c r="BM24" s="486"/>
      <c r="BN24" s="21"/>
      <c r="BO24" s="21"/>
      <c r="BP24" s="466"/>
      <c r="BQ24" s="467"/>
      <c r="BR24" s="470"/>
      <c r="BS24" s="469"/>
      <c r="BT24" s="470"/>
      <c r="BU24" s="470"/>
      <c r="BV24" s="470"/>
      <c r="BW24" s="490"/>
      <c r="BX24" s="470"/>
      <c r="BY24" s="473"/>
      <c r="BZ24" s="470"/>
      <c r="CA24" s="470"/>
      <c r="CB24" s="470"/>
      <c r="CC24" s="470"/>
      <c r="CD24" s="470"/>
      <c r="CE24" s="470"/>
      <c r="CF24" s="470"/>
      <c r="CG24" s="470"/>
      <c r="CH24" s="491"/>
      <c r="CI24" s="17"/>
    </row>
    <row r="25" spans="1:87" ht="27.75" customHeight="1">
      <c r="A25" t="s">
        <v>606</v>
      </c>
      <c r="B25" s="459" t="s">
        <v>38</v>
      </c>
      <c r="C25" s="104" t="s">
        <v>647</v>
      </c>
      <c r="D25" s="260" t="s">
        <v>681</v>
      </c>
      <c r="E25" s="91"/>
      <c r="F25" s="44" t="s">
        <v>124</v>
      </c>
      <c r="G25" s="44" t="s">
        <v>134</v>
      </c>
      <c r="H25" s="388" t="s">
        <v>134</v>
      </c>
      <c r="I25" s="400" t="s">
        <v>140</v>
      </c>
      <c r="J25" s="432"/>
      <c r="K25" s="363"/>
      <c r="L25" s="44"/>
      <c r="M25" s="346">
        <v>1</v>
      </c>
      <c r="N25" s="364"/>
      <c r="O25" s="360">
        <v>3</v>
      </c>
      <c r="P25" s="360"/>
      <c r="Q25" s="360"/>
      <c r="R25" s="229"/>
      <c r="S25" s="346">
        <v>1</v>
      </c>
      <c r="T25" s="229"/>
      <c r="U25" s="346"/>
      <c r="V25" s="361"/>
      <c r="W25" s="346"/>
      <c r="X25" s="361"/>
      <c r="Y25" s="346"/>
      <c r="Z25" s="362"/>
      <c r="AA25" s="346"/>
      <c r="AB25" s="229"/>
      <c r="AC25" s="346">
        <v>1</v>
      </c>
      <c r="AD25" s="361"/>
      <c r="AE25" s="346"/>
      <c r="AF25" s="362"/>
      <c r="AG25" s="363"/>
      <c r="AH25" s="351"/>
      <c r="AI25" s="346"/>
      <c r="AJ25" s="361"/>
      <c r="AK25" s="361"/>
      <c r="AL25" s="362"/>
      <c r="AM25" s="362"/>
      <c r="AN25" s="229"/>
      <c r="AO25" s="346"/>
      <c r="AP25" s="362"/>
      <c r="AQ25" s="346"/>
      <c r="AR25" s="229"/>
      <c r="AS25" s="346">
        <v>1</v>
      </c>
      <c r="AT25" s="362"/>
      <c r="AU25" s="363"/>
      <c r="AV25" s="362"/>
      <c r="AW25" s="362"/>
      <c r="AX25" s="365"/>
      <c r="AY25" s="346">
        <v>3</v>
      </c>
      <c r="AZ25" s="361"/>
      <c r="BA25" s="346"/>
      <c r="BB25" s="362"/>
      <c r="BC25" s="363"/>
      <c r="BD25" s="361"/>
      <c r="BE25" s="346"/>
      <c r="BF25" s="362"/>
      <c r="BG25" s="346"/>
      <c r="BH25" s="361"/>
      <c r="BI25" s="346"/>
      <c r="BJ25" s="86" t="str">
        <f t="shared" si="2"/>
        <v>PEP-30</v>
      </c>
      <c r="BK25" s="483"/>
      <c r="BL25" s="492"/>
      <c r="BM25" s="492"/>
      <c r="BN25" s="21"/>
      <c r="BO25" s="21"/>
      <c r="BP25" s="466"/>
      <c r="BQ25" s="467"/>
      <c r="BR25" s="470"/>
      <c r="BS25" s="469"/>
      <c r="BT25" s="470"/>
      <c r="BU25" s="470"/>
      <c r="BV25" s="470"/>
      <c r="BW25" s="471"/>
      <c r="BX25" s="470"/>
      <c r="BY25" s="473"/>
      <c r="BZ25" s="470"/>
      <c r="CA25" s="470"/>
      <c r="CB25" s="470"/>
      <c r="CC25" s="470"/>
      <c r="CD25" s="470"/>
      <c r="CE25" s="470"/>
      <c r="CF25" s="470"/>
      <c r="CG25" s="470"/>
      <c r="CH25" s="493"/>
      <c r="CI25" s="17"/>
    </row>
    <row r="26" spans="1:87" ht="27.75" customHeight="1">
      <c r="A26" t="s">
        <v>606</v>
      </c>
      <c r="B26" s="459" t="s">
        <v>39</v>
      </c>
      <c r="C26" s="104" t="s">
        <v>41</v>
      </c>
      <c r="D26" s="260" t="s">
        <v>682</v>
      </c>
      <c r="E26" s="91"/>
      <c r="F26" s="44" t="s">
        <v>124</v>
      </c>
      <c r="G26" s="44" t="s">
        <v>134</v>
      </c>
      <c r="H26" s="388" t="s">
        <v>134</v>
      </c>
      <c r="I26" s="400" t="s">
        <v>139</v>
      </c>
      <c r="J26" s="432"/>
      <c r="K26" s="363"/>
      <c r="L26" s="44"/>
      <c r="M26" s="346">
        <v>1</v>
      </c>
      <c r="N26" s="277"/>
      <c r="O26" s="366" t="s">
        <v>171</v>
      </c>
      <c r="P26" s="366"/>
      <c r="Q26" s="366"/>
      <c r="R26" s="229"/>
      <c r="S26" s="346">
        <v>3</v>
      </c>
      <c r="T26" s="229"/>
      <c r="U26" s="346"/>
      <c r="V26" s="361"/>
      <c r="W26" s="346"/>
      <c r="X26" s="361"/>
      <c r="Y26" s="346"/>
      <c r="Z26" s="362"/>
      <c r="AA26" s="346"/>
      <c r="AB26" s="229"/>
      <c r="AC26" s="346">
        <v>3</v>
      </c>
      <c r="AD26" s="361"/>
      <c r="AE26" s="346"/>
      <c r="AF26" s="362"/>
      <c r="AG26" s="363"/>
      <c r="AH26" s="262"/>
      <c r="AI26" s="346"/>
      <c r="AJ26" s="361"/>
      <c r="AK26" s="361"/>
      <c r="AL26" s="362"/>
      <c r="AM26" s="362"/>
      <c r="AN26" s="361"/>
      <c r="AO26" s="346"/>
      <c r="AP26" s="362"/>
      <c r="AQ26" s="346"/>
      <c r="AR26" s="229"/>
      <c r="AS26" s="346">
        <v>2</v>
      </c>
      <c r="AT26" s="362"/>
      <c r="AU26" s="363"/>
      <c r="AV26" s="362"/>
      <c r="AW26" s="362"/>
      <c r="AX26" s="228"/>
      <c r="AY26" s="346">
        <v>5</v>
      </c>
      <c r="AZ26" s="361"/>
      <c r="BA26" s="346"/>
      <c r="BB26" s="362"/>
      <c r="BC26" s="363"/>
      <c r="BD26" s="361"/>
      <c r="BE26" s="346"/>
      <c r="BF26" s="362"/>
      <c r="BG26" s="346"/>
      <c r="BH26" s="361"/>
      <c r="BI26" s="346"/>
      <c r="BJ26" s="86" t="str">
        <f t="shared" si="2"/>
        <v>PEP-31</v>
      </c>
      <c r="BK26" s="483"/>
      <c r="BL26" s="486"/>
      <c r="BM26" s="486"/>
      <c r="BN26" s="21"/>
      <c r="BO26" s="21"/>
      <c r="BP26" s="466"/>
      <c r="BQ26" s="467"/>
      <c r="BR26" s="470"/>
      <c r="BS26" s="469"/>
      <c r="BT26" s="470"/>
      <c r="BU26" s="470"/>
      <c r="BV26" s="470"/>
      <c r="BW26" s="471"/>
      <c r="BX26" s="470"/>
      <c r="BY26" s="473"/>
      <c r="BZ26" s="470"/>
      <c r="CA26" s="470"/>
      <c r="CB26" s="470"/>
      <c r="CC26" s="470"/>
      <c r="CD26" s="470"/>
      <c r="CE26" s="470"/>
      <c r="CF26" s="470"/>
      <c r="CG26" s="470"/>
      <c r="CH26" s="493"/>
      <c r="CI26" s="17"/>
    </row>
    <row r="27" spans="1:87" ht="27.75" customHeight="1">
      <c r="A27" t="s">
        <v>606</v>
      </c>
      <c r="B27" s="459" t="s">
        <v>122</v>
      </c>
      <c r="C27" s="104" t="s">
        <v>100</v>
      </c>
      <c r="D27" s="260" t="s">
        <v>137</v>
      </c>
      <c r="E27" s="94"/>
      <c r="F27" s="44" t="s">
        <v>124</v>
      </c>
      <c r="G27" s="44" t="s">
        <v>134</v>
      </c>
      <c r="H27" s="388" t="s">
        <v>134</v>
      </c>
      <c r="I27" s="400" t="s">
        <v>140</v>
      </c>
      <c r="J27" s="432"/>
      <c r="K27" s="363"/>
      <c r="L27" s="44"/>
      <c r="M27" s="346">
        <v>1</v>
      </c>
      <c r="N27" s="277"/>
      <c r="O27" s="360">
        <v>2</v>
      </c>
      <c r="P27" s="360"/>
      <c r="Q27" s="360"/>
      <c r="R27" s="229"/>
      <c r="S27" s="346">
        <v>2</v>
      </c>
      <c r="T27" s="229"/>
      <c r="U27" s="346"/>
      <c r="V27" s="361"/>
      <c r="W27" s="346"/>
      <c r="X27" s="361"/>
      <c r="Y27" s="346"/>
      <c r="Z27" s="362"/>
      <c r="AA27" s="346"/>
      <c r="AB27" s="229"/>
      <c r="AC27" s="346">
        <v>1</v>
      </c>
      <c r="AD27" s="230"/>
      <c r="AE27" s="346">
        <v>5</v>
      </c>
      <c r="AF27" s="362"/>
      <c r="AG27" s="363"/>
      <c r="AH27" s="351"/>
      <c r="AI27" s="346"/>
      <c r="AJ27" s="361"/>
      <c r="AK27" s="361"/>
      <c r="AL27" s="362"/>
      <c r="AM27" s="362"/>
      <c r="AN27" s="229"/>
      <c r="AO27" s="346"/>
      <c r="AP27" s="362"/>
      <c r="AQ27" s="346"/>
      <c r="AR27" s="361"/>
      <c r="AS27" s="346">
        <v>1</v>
      </c>
      <c r="AT27" s="362"/>
      <c r="AU27" s="363"/>
      <c r="AV27" s="362"/>
      <c r="AW27" s="362"/>
      <c r="AX27" s="228"/>
      <c r="AY27" s="346">
        <v>1</v>
      </c>
      <c r="AZ27" s="361"/>
      <c r="BA27" s="346"/>
      <c r="BB27" s="362"/>
      <c r="BC27" s="363"/>
      <c r="BD27" s="361"/>
      <c r="BE27" s="346"/>
      <c r="BF27" s="362"/>
      <c r="BG27" s="346"/>
      <c r="BH27" s="229"/>
      <c r="BI27" s="346"/>
      <c r="BJ27" s="86" t="str">
        <f>B27</f>
        <v>PEP-37</v>
      </c>
      <c r="BK27" s="494"/>
      <c r="BL27" s="486"/>
      <c r="BM27" s="486"/>
      <c r="BN27" s="21"/>
      <c r="BO27" s="21"/>
      <c r="BP27" s="466"/>
      <c r="BQ27" s="467"/>
      <c r="BR27" s="470"/>
      <c r="BS27" s="469"/>
      <c r="BT27" s="470"/>
      <c r="BU27" s="470"/>
      <c r="BV27" s="470"/>
      <c r="BW27" s="490"/>
      <c r="BX27" s="470"/>
      <c r="BY27" s="473"/>
      <c r="BZ27" s="470"/>
      <c r="CA27" s="470"/>
      <c r="CB27" s="470"/>
      <c r="CC27" s="470"/>
      <c r="CD27" s="470"/>
      <c r="CE27" s="470"/>
      <c r="CF27" s="470"/>
      <c r="CG27" s="470"/>
      <c r="CH27" s="493"/>
      <c r="CI27" s="17"/>
    </row>
    <row r="28" spans="1:87" ht="27.75" customHeight="1">
      <c r="A28" t="s">
        <v>606</v>
      </c>
      <c r="B28" s="459" t="s">
        <v>123</v>
      </c>
      <c r="C28" s="104" t="s">
        <v>142</v>
      </c>
      <c r="D28" s="118" t="s">
        <v>143</v>
      </c>
      <c r="E28" s="94"/>
      <c r="F28" s="44" t="s">
        <v>124</v>
      </c>
      <c r="G28" s="44" t="s">
        <v>134</v>
      </c>
      <c r="H28" s="388" t="s">
        <v>134</v>
      </c>
      <c r="I28" s="400" t="s">
        <v>140</v>
      </c>
      <c r="J28" s="432"/>
      <c r="K28" s="363"/>
      <c r="L28" s="44"/>
      <c r="M28" s="346">
        <v>1</v>
      </c>
      <c r="N28" s="364"/>
      <c r="O28" s="360"/>
      <c r="P28" s="360"/>
      <c r="Q28" s="360"/>
      <c r="R28" s="229"/>
      <c r="S28" s="346">
        <v>1</v>
      </c>
      <c r="T28" s="229"/>
      <c r="U28" s="346">
        <v>1</v>
      </c>
      <c r="V28" s="361"/>
      <c r="W28" s="346"/>
      <c r="X28" s="361"/>
      <c r="Y28" s="346"/>
      <c r="Z28" s="362"/>
      <c r="AA28" s="346"/>
      <c r="AB28" s="361"/>
      <c r="AC28" s="346"/>
      <c r="AD28" s="361"/>
      <c r="AE28" s="346"/>
      <c r="AF28" s="362"/>
      <c r="AG28" s="363"/>
      <c r="AH28" s="262"/>
      <c r="AI28" s="346"/>
      <c r="AJ28" s="361"/>
      <c r="AK28" s="361"/>
      <c r="AL28" s="362"/>
      <c r="AM28" s="362"/>
      <c r="AN28" s="229"/>
      <c r="AO28" s="346"/>
      <c r="AP28" s="362"/>
      <c r="AQ28" s="346"/>
      <c r="AR28" s="361"/>
      <c r="AS28" s="346"/>
      <c r="AT28" s="362"/>
      <c r="AU28" s="363"/>
      <c r="AV28" s="362"/>
      <c r="AW28" s="362"/>
      <c r="AX28" s="365"/>
      <c r="AY28" s="346"/>
      <c r="AZ28" s="361"/>
      <c r="BA28" s="346"/>
      <c r="BB28" s="362"/>
      <c r="BC28" s="363"/>
      <c r="BD28" s="361"/>
      <c r="BE28" s="346"/>
      <c r="BF28" s="362"/>
      <c r="BG28" s="346"/>
      <c r="BH28" s="361"/>
      <c r="BI28" s="346"/>
      <c r="BJ28" s="86" t="str">
        <f t="shared" si="2"/>
        <v>PEP-38</v>
      </c>
      <c r="BK28" s="483"/>
      <c r="BL28" s="492"/>
      <c r="BM28" s="492"/>
      <c r="BN28" s="21"/>
      <c r="BO28" s="21"/>
      <c r="BP28" s="466"/>
      <c r="BQ28" s="467"/>
      <c r="BR28" s="467"/>
      <c r="BS28" s="469"/>
      <c r="BT28" s="470"/>
      <c r="BU28" s="470"/>
      <c r="BV28" s="470"/>
      <c r="BW28" s="471"/>
      <c r="BX28" s="470"/>
      <c r="BY28" s="473"/>
      <c r="BZ28" s="470"/>
      <c r="CA28" s="470"/>
      <c r="CB28" s="470"/>
      <c r="CC28" s="470"/>
      <c r="CD28" s="470"/>
      <c r="CE28" s="470"/>
      <c r="CF28" s="470"/>
      <c r="CG28" s="470"/>
      <c r="CH28" s="493"/>
      <c r="CI28" s="18"/>
    </row>
    <row r="29" spans="2:87" s="63" customFormat="1" ht="27.75" customHeight="1">
      <c r="B29" s="109" t="s">
        <v>78</v>
      </c>
      <c r="C29" s="60"/>
      <c r="D29" s="61"/>
      <c r="E29" s="204"/>
      <c r="F29" s="76"/>
      <c r="G29" s="76"/>
      <c r="H29" s="76"/>
      <c r="I29" s="443"/>
      <c r="J29" s="453"/>
      <c r="K29" s="159"/>
      <c r="L29" s="76"/>
      <c r="M29" s="237"/>
      <c r="N29" s="279"/>
      <c r="O29" s="135"/>
      <c r="P29" s="135"/>
      <c r="Q29" s="135"/>
      <c r="R29" s="232"/>
      <c r="S29" s="237"/>
      <c r="T29" s="232"/>
      <c r="U29" s="237"/>
      <c r="V29" s="232"/>
      <c r="W29" s="237"/>
      <c r="X29" s="232"/>
      <c r="Y29" s="237"/>
      <c r="Z29" s="81"/>
      <c r="AA29" s="237"/>
      <c r="AB29" s="232"/>
      <c r="AC29" s="237"/>
      <c r="AD29" s="232"/>
      <c r="AE29" s="237"/>
      <c r="AF29" s="81"/>
      <c r="AG29" s="159"/>
      <c r="AH29" s="263"/>
      <c r="AI29" s="237"/>
      <c r="AJ29" s="232"/>
      <c r="AK29" s="232"/>
      <c r="AL29" s="81"/>
      <c r="AM29" s="81"/>
      <c r="AN29" s="232"/>
      <c r="AO29" s="237"/>
      <c r="AP29" s="81"/>
      <c r="AQ29" s="237"/>
      <c r="AR29" s="232"/>
      <c r="AS29" s="237"/>
      <c r="AT29" s="81"/>
      <c r="AU29" s="159"/>
      <c r="AV29" s="81"/>
      <c r="AW29" s="81"/>
      <c r="AX29" s="254"/>
      <c r="AY29" s="237"/>
      <c r="AZ29" s="232"/>
      <c r="BA29" s="237"/>
      <c r="BB29" s="81"/>
      <c r="BC29" s="159"/>
      <c r="BD29" s="232"/>
      <c r="BE29" s="237"/>
      <c r="BF29" s="81"/>
      <c r="BG29" s="237"/>
      <c r="BH29" s="232"/>
      <c r="BI29" s="237"/>
      <c r="BJ29" s="76"/>
      <c r="BK29" s="483"/>
      <c r="BL29" s="492"/>
      <c r="BM29" s="492"/>
      <c r="BN29" s="21"/>
      <c r="BO29" s="21"/>
      <c r="BP29" s="466"/>
      <c r="BQ29" s="467"/>
      <c r="BR29" s="467"/>
      <c r="BS29" s="469"/>
      <c r="BT29" s="470"/>
      <c r="BU29" s="470"/>
      <c r="BV29" s="470"/>
      <c r="BW29" s="471"/>
      <c r="BX29" s="470"/>
      <c r="BY29" s="473"/>
      <c r="BZ29" s="470"/>
      <c r="CA29" s="470"/>
      <c r="CB29" s="470"/>
      <c r="CC29" s="470"/>
      <c r="CD29" s="470"/>
      <c r="CE29" s="470"/>
      <c r="CF29" s="470"/>
      <c r="CG29" s="470"/>
      <c r="CH29" s="493"/>
      <c r="CI29" s="62"/>
    </row>
    <row r="30" spans="1:87" ht="27.75" customHeight="1">
      <c r="A30" t="s">
        <v>606</v>
      </c>
      <c r="B30" s="341" t="s">
        <v>44</v>
      </c>
      <c r="C30" s="105" t="s">
        <v>448</v>
      </c>
      <c r="D30" s="345" t="s">
        <v>736</v>
      </c>
      <c r="E30" s="92"/>
      <c r="F30" s="44" t="s">
        <v>124</v>
      </c>
      <c r="G30" s="44" t="s">
        <v>134</v>
      </c>
      <c r="H30" s="388" t="s">
        <v>134</v>
      </c>
      <c r="I30" s="439" t="s">
        <v>139</v>
      </c>
      <c r="J30" s="432"/>
      <c r="K30" s="363"/>
      <c r="L30" s="44"/>
      <c r="M30" s="346">
        <v>1</v>
      </c>
      <c r="N30" s="367"/>
      <c r="O30" s="360">
        <v>3</v>
      </c>
      <c r="P30" s="360"/>
      <c r="Q30" s="360"/>
      <c r="R30" s="229"/>
      <c r="S30" s="346" t="s">
        <v>146</v>
      </c>
      <c r="T30" s="361"/>
      <c r="U30" s="346">
        <v>2</v>
      </c>
      <c r="V30" s="361"/>
      <c r="W30" s="346"/>
      <c r="X30" s="361"/>
      <c r="Y30" s="346"/>
      <c r="Z30" s="362"/>
      <c r="AA30" s="346"/>
      <c r="AB30" s="229"/>
      <c r="AC30" s="346">
        <v>3</v>
      </c>
      <c r="AD30" s="361"/>
      <c r="AE30" s="346"/>
      <c r="AF30" s="362"/>
      <c r="AG30" s="363"/>
      <c r="AH30" s="252"/>
      <c r="AI30" s="346"/>
      <c r="AJ30" s="229"/>
      <c r="AK30" s="361"/>
      <c r="AL30" s="362"/>
      <c r="AM30" s="362"/>
      <c r="AN30" s="229"/>
      <c r="AO30" s="346"/>
      <c r="AP30" s="362"/>
      <c r="AQ30" s="346"/>
      <c r="AR30" s="361"/>
      <c r="AS30" s="346"/>
      <c r="AT30" s="362"/>
      <c r="AU30" s="363"/>
      <c r="AV30" s="362"/>
      <c r="AW30" s="362"/>
      <c r="AX30" s="365"/>
      <c r="AY30" s="346">
        <v>2</v>
      </c>
      <c r="AZ30" s="361"/>
      <c r="BA30" s="346"/>
      <c r="BB30" s="362"/>
      <c r="BC30" s="363"/>
      <c r="BD30" s="361"/>
      <c r="BE30" s="346"/>
      <c r="BF30" s="362"/>
      <c r="BG30" s="346"/>
      <c r="BH30" s="361"/>
      <c r="BI30" s="346"/>
      <c r="BJ30" s="76" t="str">
        <f>B30</f>
        <v>EP-6</v>
      </c>
      <c r="BK30" s="483"/>
      <c r="BL30" s="486"/>
      <c r="BM30" s="486"/>
      <c r="BN30" s="21"/>
      <c r="BO30" s="21"/>
      <c r="BP30" s="466"/>
      <c r="BQ30" s="467"/>
      <c r="BR30" s="470"/>
      <c r="BS30" s="469"/>
      <c r="BT30" s="470"/>
      <c r="BU30" s="470"/>
      <c r="BV30" s="470"/>
      <c r="BW30" s="471"/>
      <c r="BX30" s="470"/>
      <c r="BY30" s="495"/>
      <c r="BZ30" s="470"/>
      <c r="CA30" s="470"/>
      <c r="CB30" s="470"/>
      <c r="CC30" s="470"/>
      <c r="CD30" s="470"/>
      <c r="CE30" s="470"/>
      <c r="CF30" s="470"/>
      <c r="CG30" s="470"/>
      <c r="CH30" s="496"/>
      <c r="CI30" s="14"/>
    </row>
    <row r="31" spans="1:87" ht="27.75" customHeight="1">
      <c r="A31" t="s">
        <v>606</v>
      </c>
      <c r="B31" s="460" t="s">
        <v>60</v>
      </c>
      <c r="C31" s="105" t="s">
        <v>61</v>
      </c>
      <c r="D31" s="260" t="s">
        <v>138</v>
      </c>
      <c r="E31" s="92"/>
      <c r="F31" s="44" t="s">
        <v>124</v>
      </c>
      <c r="G31" s="44" t="s">
        <v>134</v>
      </c>
      <c r="H31" s="388" t="s">
        <v>134</v>
      </c>
      <c r="I31" s="439" t="s">
        <v>139</v>
      </c>
      <c r="J31" s="432"/>
      <c r="K31" s="363"/>
      <c r="L31" s="44"/>
      <c r="M31" s="346">
        <v>1</v>
      </c>
      <c r="N31" s="367"/>
      <c r="O31" s="360">
        <v>3</v>
      </c>
      <c r="P31" s="360"/>
      <c r="Q31" s="360"/>
      <c r="R31" s="229"/>
      <c r="S31" s="346" t="s">
        <v>146</v>
      </c>
      <c r="T31" s="361"/>
      <c r="U31" s="346"/>
      <c r="V31" s="361"/>
      <c r="W31" s="346"/>
      <c r="X31" s="361"/>
      <c r="Y31" s="346"/>
      <c r="Z31" s="362"/>
      <c r="AA31" s="346"/>
      <c r="AB31" s="361"/>
      <c r="AC31" s="346">
        <v>3</v>
      </c>
      <c r="AD31" s="361"/>
      <c r="AE31" s="346"/>
      <c r="AF31" s="362"/>
      <c r="AG31" s="363"/>
      <c r="AH31" s="262"/>
      <c r="AI31" s="346"/>
      <c r="AJ31" s="229"/>
      <c r="AK31" s="361"/>
      <c r="AL31" s="362"/>
      <c r="AM31" s="362"/>
      <c r="AN31" s="361"/>
      <c r="AO31" s="346"/>
      <c r="AP31" s="362"/>
      <c r="AQ31" s="346"/>
      <c r="AR31" s="361"/>
      <c r="AS31" s="346"/>
      <c r="AT31" s="362"/>
      <c r="AU31" s="363"/>
      <c r="AV31" s="362"/>
      <c r="AW31" s="362"/>
      <c r="AX31" s="365"/>
      <c r="AY31" s="346">
        <v>2</v>
      </c>
      <c r="AZ31" s="361"/>
      <c r="BA31" s="346"/>
      <c r="BB31" s="362"/>
      <c r="BC31" s="363"/>
      <c r="BD31" s="229"/>
      <c r="BE31" s="346"/>
      <c r="BF31" s="362"/>
      <c r="BG31" s="346"/>
      <c r="BH31" s="361"/>
      <c r="BI31" s="346"/>
      <c r="BJ31" s="76" t="str">
        <f>B31</f>
        <v>EP-7</v>
      </c>
      <c r="BK31" s="483"/>
      <c r="BL31" s="486"/>
      <c r="BM31" s="486"/>
      <c r="BN31" s="21"/>
      <c r="BO31" s="21"/>
      <c r="BP31" s="466"/>
      <c r="BQ31" s="467"/>
      <c r="BR31" s="470"/>
      <c r="BS31" s="469"/>
      <c r="BT31" s="470"/>
      <c r="BU31" s="470"/>
      <c r="BV31" s="470"/>
      <c r="BW31" s="471"/>
      <c r="BX31" s="470"/>
      <c r="BY31" s="495"/>
      <c r="BZ31" s="470"/>
      <c r="CA31" s="470"/>
      <c r="CB31" s="470"/>
      <c r="CC31" s="470"/>
      <c r="CD31" s="470"/>
      <c r="CE31" s="470"/>
      <c r="CF31" s="470"/>
      <c r="CG31" s="470"/>
      <c r="CH31" s="496"/>
      <c r="CI31" s="14"/>
    </row>
    <row r="32" spans="2:87" ht="27.75" customHeight="1">
      <c r="B32" s="460" t="s">
        <v>683</v>
      </c>
      <c r="C32" s="105" t="s">
        <v>686</v>
      </c>
      <c r="D32" s="118" t="s">
        <v>687</v>
      </c>
      <c r="E32" s="92"/>
      <c r="F32" s="89" t="s">
        <v>71</v>
      </c>
      <c r="G32" s="44" t="s">
        <v>134</v>
      </c>
      <c r="H32" s="388" t="s">
        <v>134</v>
      </c>
      <c r="I32" s="400" t="s">
        <v>141</v>
      </c>
      <c r="J32" s="432"/>
      <c r="K32" s="363"/>
      <c r="L32" s="44"/>
      <c r="M32" s="346"/>
      <c r="N32" s="367"/>
      <c r="O32" s="360"/>
      <c r="P32" s="360"/>
      <c r="Q32" s="360"/>
      <c r="R32" s="229"/>
      <c r="S32" s="346"/>
      <c r="T32" s="361"/>
      <c r="U32" s="346"/>
      <c r="V32" s="361"/>
      <c r="W32" s="346"/>
      <c r="X32" s="361"/>
      <c r="Y32" s="346"/>
      <c r="Z32" s="362"/>
      <c r="AA32" s="346"/>
      <c r="AB32" s="361"/>
      <c r="AC32" s="346"/>
      <c r="AD32" s="361"/>
      <c r="AE32" s="346"/>
      <c r="AF32" s="362"/>
      <c r="AG32" s="363"/>
      <c r="AH32" s="351"/>
      <c r="AI32" s="346"/>
      <c r="AJ32" s="361"/>
      <c r="AK32" s="361"/>
      <c r="AL32" s="362"/>
      <c r="AM32" s="362"/>
      <c r="AN32" s="395"/>
      <c r="AO32" s="346"/>
      <c r="AP32" s="362"/>
      <c r="AQ32" s="346"/>
      <c r="AR32" s="395"/>
      <c r="AS32" s="346"/>
      <c r="AT32" s="362"/>
      <c r="AU32" s="363"/>
      <c r="AV32" s="362"/>
      <c r="AW32" s="362"/>
      <c r="AX32" s="228"/>
      <c r="AY32" s="346"/>
      <c r="AZ32" s="361"/>
      <c r="BA32" s="346"/>
      <c r="BB32" s="362"/>
      <c r="BC32" s="363"/>
      <c r="BD32" s="229"/>
      <c r="BE32" s="346"/>
      <c r="BF32" s="362"/>
      <c r="BG32" s="346"/>
      <c r="BH32" s="361"/>
      <c r="BI32" s="346"/>
      <c r="BJ32" s="76" t="str">
        <f>B32</f>
        <v>EP-8</v>
      </c>
      <c r="BK32" s="483"/>
      <c r="BL32" s="486"/>
      <c r="BM32" s="486"/>
      <c r="BN32" s="21"/>
      <c r="BO32" s="21"/>
      <c r="BP32" s="466"/>
      <c r="BQ32" s="467"/>
      <c r="BR32" s="470"/>
      <c r="BS32" s="469"/>
      <c r="BT32" s="470"/>
      <c r="BU32" s="470"/>
      <c r="BV32" s="470"/>
      <c r="BW32" s="471"/>
      <c r="BX32" s="470"/>
      <c r="BY32" s="495"/>
      <c r="BZ32" s="470"/>
      <c r="CA32" s="470"/>
      <c r="CB32" s="470"/>
      <c r="CC32" s="470"/>
      <c r="CD32" s="470"/>
      <c r="CE32" s="470"/>
      <c r="CF32" s="470"/>
      <c r="CG32" s="470"/>
      <c r="CH32" s="496"/>
      <c r="CI32" s="14"/>
    </row>
    <row r="33" spans="2:87" ht="27.75" customHeight="1">
      <c r="B33" s="460" t="s">
        <v>684</v>
      </c>
      <c r="C33" s="105" t="s">
        <v>688</v>
      </c>
      <c r="D33" s="260" t="s">
        <v>689</v>
      </c>
      <c r="E33" s="92"/>
      <c r="F33" s="89" t="s">
        <v>71</v>
      </c>
      <c r="G33" s="44" t="s">
        <v>134</v>
      </c>
      <c r="H33" s="388" t="s">
        <v>134</v>
      </c>
      <c r="I33" s="439" t="s">
        <v>139</v>
      </c>
      <c r="J33" s="432"/>
      <c r="K33" s="363"/>
      <c r="L33" s="395"/>
      <c r="M33" s="346"/>
      <c r="N33" s="367"/>
      <c r="O33" s="360"/>
      <c r="P33" s="360"/>
      <c r="Q33" s="360"/>
      <c r="R33" s="395"/>
      <c r="S33" s="346"/>
      <c r="T33" s="361"/>
      <c r="U33" s="346"/>
      <c r="V33" s="361"/>
      <c r="W33" s="346"/>
      <c r="X33" s="361"/>
      <c r="Y33" s="346"/>
      <c r="Z33" s="362"/>
      <c r="AA33" s="346"/>
      <c r="AB33" s="395"/>
      <c r="AC33" s="346"/>
      <c r="AD33" s="361"/>
      <c r="AE33" s="346"/>
      <c r="AF33" s="362"/>
      <c r="AG33" s="363"/>
      <c r="AH33" s="395"/>
      <c r="AI33" s="346"/>
      <c r="AJ33" s="229"/>
      <c r="AK33" s="361"/>
      <c r="AL33" s="362"/>
      <c r="AM33" s="362"/>
      <c r="AN33" s="229"/>
      <c r="AO33" s="346"/>
      <c r="AP33" s="362"/>
      <c r="AQ33" s="346"/>
      <c r="AR33" s="361"/>
      <c r="AS33" s="346"/>
      <c r="AT33" s="362"/>
      <c r="AU33" s="363"/>
      <c r="AV33" s="362"/>
      <c r="AW33" s="362"/>
      <c r="AX33" s="365"/>
      <c r="AY33" s="346"/>
      <c r="AZ33" s="361"/>
      <c r="BA33" s="346"/>
      <c r="BB33" s="362"/>
      <c r="BC33" s="363"/>
      <c r="BD33" s="361"/>
      <c r="BE33" s="346"/>
      <c r="BF33" s="362"/>
      <c r="BG33" s="346"/>
      <c r="BH33" s="361"/>
      <c r="BI33" s="346"/>
      <c r="BJ33" s="76" t="str">
        <f>B33</f>
        <v>EP-9</v>
      </c>
      <c r="BK33" s="483"/>
      <c r="BL33" s="486"/>
      <c r="BM33" s="486"/>
      <c r="BN33" s="21"/>
      <c r="BO33" s="21"/>
      <c r="BP33" s="466"/>
      <c r="BQ33" s="467"/>
      <c r="BR33" s="470"/>
      <c r="BS33" s="469"/>
      <c r="BT33" s="470"/>
      <c r="BU33" s="470"/>
      <c r="BV33" s="470"/>
      <c r="BW33" s="471"/>
      <c r="BX33" s="470"/>
      <c r="BY33" s="495"/>
      <c r="BZ33" s="470"/>
      <c r="CA33" s="470"/>
      <c r="CB33" s="470"/>
      <c r="CC33" s="470"/>
      <c r="CD33" s="470"/>
      <c r="CE33" s="470"/>
      <c r="CF33" s="470"/>
      <c r="CG33" s="470"/>
      <c r="CH33" s="496"/>
      <c r="CI33" s="14"/>
    </row>
    <row r="34" spans="2:87" ht="27.75" customHeight="1">
      <c r="B34" s="460" t="s">
        <v>685</v>
      </c>
      <c r="C34" s="105" t="s">
        <v>61</v>
      </c>
      <c r="D34" s="260" t="s">
        <v>690</v>
      </c>
      <c r="E34" s="92"/>
      <c r="F34" s="89" t="s">
        <v>71</v>
      </c>
      <c r="G34" s="44" t="s">
        <v>134</v>
      </c>
      <c r="H34" s="388" t="s">
        <v>134</v>
      </c>
      <c r="I34" s="400" t="s">
        <v>141</v>
      </c>
      <c r="J34" s="432"/>
      <c r="K34" s="363"/>
      <c r="L34" s="44"/>
      <c r="M34" s="346"/>
      <c r="N34" s="367"/>
      <c r="O34" s="360"/>
      <c r="P34" s="360"/>
      <c r="Q34" s="360"/>
      <c r="R34" s="229"/>
      <c r="S34" s="346"/>
      <c r="T34" s="361"/>
      <c r="U34" s="346"/>
      <c r="V34" s="361"/>
      <c r="W34" s="346"/>
      <c r="X34" s="361"/>
      <c r="Y34" s="346"/>
      <c r="Z34" s="362"/>
      <c r="AA34" s="346"/>
      <c r="AB34" s="229"/>
      <c r="AC34" s="346"/>
      <c r="AD34" s="361"/>
      <c r="AE34" s="346"/>
      <c r="AF34" s="362"/>
      <c r="AG34" s="363"/>
      <c r="AH34" s="351"/>
      <c r="AI34" s="346"/>
      <c r="AJ34" s="361"/>
      <c r="AK34" s="361"/>
      <c r="AL34" s="362"/>
      <c r="AM34" s="362"/>
      <c r="AN34" s="361"/>
      <c r="AO34" s="346"/>
      <c r="AP34" s="362"/>
      <c r="AQ34" s="346"/>
      <c r="AR34" s="361"/>
      <c r="AS34" s="346"/>
      <c r="AT34" s="362"/>
      <c r="AU34" s="363"/>
      <c r="AV34" s="362"/>
      <c r="AW34" s="362"/>
      <c r="AX34" s="365"/>
      <c r="AY34" s="346"/>
      <c r="AZ34" s="361"/>
      <c r="BA34" s="346"/>
      <c r="BB34" s="362"/>
      <c r="BC34" s="363"/>
      <c r="BD34" s="361"/>
      <c r="BE34" s="346"/>
      <c r="BF34" s="362"/>
      <c r="BG34" s="346"/>
      <c r="BH34" s="361"/>
      <c r="BI34" s="346"/>
      <c r="BJ34" s="76" t="str">
        <f>B34</f>
        <v>EP-10</v>
      </c>
      <c r="BK34" s="483"/>
      <c r="BL34" s="486"/>
      <c r="BM34" s="486"/>
      <c r="BN34" s="21"/>
      <c r="BO34" s="21"/>
      <c r="BP34" s="466"/>
      <c r="BQ34" s="467"/>
      <c r="BR34" s="470"/>
      <c r="BS34" s="469"/>
      <c r="BT34" s="470"/>
      <c r="BU34" s="470"/>
      <c r="BV34" s="470"/>
      <c r="BW34" s="471"/>
      <c r="BX34" s="470"/>
      <c r="BY34" s="495"/>
      <c r="BZ34" s="470"/>
      <c r="CA34" s="470"/>
      <c r="CB34" s="470"/>
      <c r="CC34" s="470"/>
      <c r="CD34" s="470"/>
      <c r="CE34" s="470"/>
      <c r="CF34" s="470"/>
      <c r="CG34" s="470"/>
      <c r="CH34" s="496"/>
      <c r="CI34" s="14"/>
    </row>
    <row r="35" spans="2:87" s="68" customFormat="1" ht="27.75" customHeight="1">
      <c r="B35" s="205" t="s">
        <v>79</v>
      </c>
      <c r="C35" s="64"/>
      <c r="D35" s="65"/>
      <c r="E35" s="66"/>
      <c r="F35" s="77"/>
      <c r="G35" s="77"/>
      <c r="H35" s="77"/>
      <c r="I35" s="444"/>
      <c r="J35" s="454"/>
      <c r="K35" s="160"/>
      <c r="L35" s="77"/>
      <c r="M35" s="238"/>
      <c r="N35" s="280"/>
      <c r="O35" s="136"/>
      <c r="P35" s="136"/>
      <c r="Q35" s="136"/>
      <c r="R35" s="233"/>
      <c r="S35" s="238"/>
      <c r="T35" s="233"/>
      <c r="U35" s="238"/>
      <c r="V35" s="233"/>
      <c r="W35" s="238"/>
      <c r="X35" s="233"/>
      <c r="Y35" s="238"/>
      <c r="Z35" s="82"/>
      <c r="AA35" s="238"/>
      <c r="AB35" s="233"/>
      <c r="AC35" s="238"/>
      <c r="AD35" s="233"/>
      <c r="AE35" s="238"/>
      <c r="AF35" s="82"/>
      <c r="AG35" s="160"/>
      <c r="AH35" s="264"/>
      <c r="AI35" s="238"/>
      <c r="AJ35" s="233"/>
      <c r="AK35" s="233"/>
      <c r="AL35" s="82"/>
      <c r="AM35" s="82"/>
      <c r="AN35" s="233"/>
      <c r="AO35" s="238"/>
      <c r="AP35" s="82"/>
      <c r="AQ35" s="238"/>
      <c r="AR35" s="233"/>
      <c r="AS35" s="238"/>
      <c r="AT35" s="82"/>
      <c r="AU35" s="160"/>
      <c r="AV35" s="82"/>
      <c r="AW35" s="82"/>
      <c r="AX35" s="255"/>
      <c r="AY35" s="238"/>
      <c r="AZ35" s="233"/>
      <c r="BA35" s="238"/>
      <c r="BB35" s="82"/>
      <c r="BC35" s="160"/>
      <c r="BD35" s="233"/>
      <c r="BE35" s="238"/>
      <c r="BF35" s="82"/>
      <c r="BG35" s="238"/>
      <c r="BH35" s="233"/>
      <c r="BI35" s="238"/>
      <c r="BJ35" s="77"/>
      <c r="BK35" s="483"/>
      <c r="BL35" s="486"/>
      <c r="BM35" s="486"/>
      <c r="BN35" s="21"/>
      <c r="BO35" s="21"/>
      <c r="BP35" s="466"/>
      <c r="BQ35" s="467"/>
      <c r="BR35" s="470"/>
      <c r="BS35" s="469"/>
      <c r="BT35" s="470"/>
      <c r="BU35" s="470"/>
      <c r="BV35" s="470"/>
      <c r="BW35" s="471"/>
      <c r="BX35" s="470"/>
      <c r="BY35" s="495"/>
      <c r="BZ35" s="470"/>
      <c r="CA35" s="470"/>
      <c r="CB35" s="470"/>
      <c r="CC35" s="470"/>
      <c r="CD35" s="470"/>
      <c r="CE35" s="470"/>
      <c r="CF35" s="470"/>
      <c r="CG35" s="470"/>
      <c r="CH35" s="496"/>
      <c r="CI35" s="67"/>
    </row>
    <row r="36" spans="1:87" ht="27.75" customHeight="1">
      <c r="A36" t="s">
        <v>606</v>
      </c>
      <c r="B36" s="461" t="s">
        <v>62</v>
      </c>
      <c r="C36" s="104" t="s">
        <v>96</v>
      </c>
      <c r="D36" s="260" t="s">
        <v>703</v>
      </c>
      <c r="E36" s="91"/>
      <c r="F36" s="44" t="s">
        <v>124</v>
      </c>
      <c r="G36" s="44" t="s">
        <v>134</v>
      </c>
      <c r="H36" s="388" t="s">
        <v>134</v>
      </c>
      <c r="I36" s="439" t="s">
        <v>139</v>
      </c>
      <c r="J36" s="432"/>
      <c r="K36" s="363"/>
      <c r="L36" s="428"/>
      <c r="M36" s="346">
        <v>1</v>
      </c>
      <c r="N36" s="395"/>
      <c r="O36" s="360">
        <v>5</v>
      </c>
      <c r="P36" s="360"/>
      <c r="Q36" s="360"/>
      <c r="R36" s="395"/>
      <c r="S36" s="346" t="s">
        <v>168</v>
      </c>
      <c r="T36" s="361"/>
      <c r="U36" s="346"/>
      <c r="V36" s="361"/>
      <c r="W36" s="346"/>
      <c r="X36" s="361"/>
      <c r="Y36" s="346"/>
      <c r="Z36" s="362"/>
      <c r="AA36" s="346"/>
      <c r="AB36" s="395"/>
      <c r="AC36" s="346">
        <v>1</v>
      </c>
      <c r="AD36" s="361"/>
      <c r="AE36" s="346"/>
      <c r="AF36" s="362"/>
      <c r="AG36" s="363"/>
      <c r="AH36" s="262"/>
      <c r="AI36" s="346"/>
      <c r="AJ36" s="361"/>
      <c r="AK36" s="361"/>
      <c r="AL36" s="362"/>
      <c r="AM36" s="362"/>
      <c r="AN36" s="361"/>
      <c r="AO36" s="346"/>
      <c r="AP36" s="362"/>
      <c r="AQ36" s="346"/>
      <c r="AR36" s="361"/>
      <c r="AS36" s="346"/>
      <c r="AT36" s="362"/>
      <c r="AU36" s="363"/>
      <c r="AV36" s="362"/>
      <c r="AW36" s="362"/>
      <c r="AX36" s="228"/>
      <c r="AY36" s="346">
        <v>1</v>
      </c>
      <c r="AZ36" s="361"/>
      <c r="BA36" s="346"/>
      <c r="BB36" s="362"/>
      <c r="BC36" s="363"/>
      <c r="BD36" s="361"/>
      <c r="BE36" s="346"/>
      <c r="BF36" s="362"/>
      <c r="BG36" s="346"/>
      <c r="BH36" s="361"/>
      <c r="BI36" s="346"/>
      <c r="BJ36" s="174" t="str">
        <f aca="true" t="shared" si="3" ref="BJ36:BJ45">B36</f>
        <v>IOS-1.1</v>
      </c>
      <c r="BK36" s="483"/>
      <c r="BL36" s="486"/>
      <c r="BM36" s="486"/>
      <c r="BN36" s="21"/>
      <c r="BO36" s="21"/>
      <c r="BP36" s="466"/>
      <c r="BQ36" s="467"/>
      <c r="BR36" s="470"/>
      <c r="BS36" s="469"/>
      <c r="BT36" s="470"/>
      <c r="BU36" s="470"/>
      <c r="BV36" s="470"/>
      <c r="BW36" s="471"/>
      <c r="BX36" s="470"/>
      <c r="BY36" s="495"/>
      <c r="BZ36" s="470"/>
      <c r="CA36" s="470"/>
      <c r="CB36" s="470"/>
      <c r="CC36" s="470"/>
      <c r="CD36" s="470"/>
      <c r="CE36" s="470"/>
      <c r="CF36" s="470"/>
      <c r="CG36" s="470"/>
      <c r="CH36" s="496"/>
      <c r="CI36" s="14"/>
    </row>
    <row r="37" spans="1:87" ht="27.75" customHeight="1">
      <c r="A37" t="s">
        <v>606</v>
      </c>
      <c r="B37" s="461" t="s">
        <v>12</v>
      </c>
      <c r="C37" s="104" t="s">
        <v>73</v>
      </c>
      <c r="D37" s="260" t="s">
        <v>704</v>
      </c>
      <c r="E37" s="91"/>
      <c r="F37" s="44" t="s">
        <v>124</v>
      </c>
      <c r="G37" s="44" t="s">
        <v>135</v>
      </c>
      <c r="H37" s="388" t="s">
        <v>134</v>
      </c>
      <c r="I37" s="439" t="s">
        <v>139</v>
      </c>
      <c r="J37" s="432"/>
      <c r="K37" s="363"/>
      <c r="L37" s="428"/>
      <c r="M37" s="346">
        <v>1</v>
      </c>
      <c r="N37" s="395"/>
      <c r="O37" s="366" t="s">
        <v>147</v>
      </c>
      <c r="P37" s="366"/>
      <c r="Q37" s="366"/>
      <c r="R37" s="395"/>
      <c r="S37" s="346">
        <v>2</v>
      </c>
      <c r="T37" s="361"/>
      <c r="U37" s="346"/>
      <c r="V37" s="361"/>
      <c r="W37" s="346"/>
      <c r="X37" s="361"/>
      <c r="Y37" s="346"/>
      <c r="Z37" s="362"/>
      <c r="AA37" s="346"/>
      <c r="AB37" s="395"/>
      <c r="AC37" s="346">
        <v>1</v>
      </c>
      <c r="AD37" s="361"/>
      <c r="AE37" s="346"/>
      <c r="AF37" s="362"/>
      <c r="AG37" s="363"/>
      <c r="AH37" s="351"/>
      <c r="AI37" s="346"/>
      <c r="AJ37" s="361"/>
      <c r="AK37" s="361"/>
      <c r="AL37" s="362"/>
      <c r="AM37" s="362"/>
      <c r="AN37" s="361"/>
      <c r="AO37" s="346"/>
      <c r="AP37" s="362"/>
      <c r="AQ37" s="346"/>
      <c r="AR37" s="361"/>
      <c r="AS37" s="346"/>
      <c r="AT37" s="362"/>
      <c r="AU37" s="363"/>
      <c r="AV37" s="362"/>
      <c r="AW37" s="362"/>
      <c r="AX37" s="365"/>
      <c r="AY37" s="346">
        <v>3</v>
      </c>
      <c r="AZ37" s="361"/>
      <c r="BA37" s="346"/>
      <c r="BB37" s="362"/>
      <c r="BC37" s="363"/>
      <c r="BD37" s="361"/>
      <c r="BE37" s="346"/>
      <c r="BF37" s="362"/>
      <c r="BG37" s="346"/>
      <c r="BH37" s="361"/>
      <c r="BI37" s="346"/>
      <c r="BJ37" s="174" t="str">
        <f t="shared" si="3"/>
        <v>IOS-1.2</v>
      </c>
      <c r="BK37" s="483"/>
      <c r="BL37" s="497"/>
      <c r="BM37" s="497"/>
      <c r="BN37" s="21"/>
      <c r="BO37" s="21"/>
      <c r="BP37" s="466"/>
      <c r="BQ37" s="467"/>
      <c r="BR37" s="470"/>
      <c r="BS37" s="469"/>
      <c r="BT37" s="470"/>
      <c r="BU37" s="470"/>
      <c r="BV37" s="470"/>
      <c r="BW37" s="471"/>
      <c r="BX37" s="470"/>
      <c r="BY37" s="495"/>
      <c r="BZ37" s="470"/>
      <c r="CA37" s="470"/>
      <c r="CB37" s="470"/>
      <c r="CC37" s="470"/>
      <c r="CD37" s="470"/>
      <c r="CE37" s="470"/>
      <c r="CF37" s="470"/>
      <c r="CG37" s="470"/>
      <c r="CH37" s="496"/>
      <c r="CI37" s="14"/>
    </row>
    <row r="38" spans="1:87" ht="27.75" customHeight="1">
      <c r="A38" t="s">
        <v>606</v>
      </c>
      <c r="B38" s="461" t="s">
        <v>63</v>
      </c>
      <c r="C38" s="104" t="s">
        <v>156</v>
      </c>
      <c r="D38" s="90" t="s">
        <v>705</v>
      </c>
      <c r="E38" s="92"/>
      <c r="F38" s="44" t="s">
        <v>124</v>
      </c>
      <c r="G38" s="44" t="s">
        <v>135</v>
      </c>
      <c r="H38" s="388" t="s">
        <v>134</v>
      </c>
      <c r="I38" s="439" t="s">
        <v>139</v>
      </c>
      <c r="J38" s="432"/>
      <c r="K38" s="363"/>
      <c r="L38" s="44"/>
      <c r="M38" s="346">
        <v>1</v>
      </c>
      <c r="N38" s="278"/>
      <c r="O38" s="360">
        <v>2</v>
      </c>
      <c r="P38" s="360"/>
      <c r="Q38" s="360"/>
      <c r="R38" s="229"/>
      <c r="S38" s="346" t="s">
        <v>146</v>
      </c>
      <c r="T38" s="229"/>
      <c r="U38" s="346">
        <v>1</v>
      </c>
      <c r="V38" s="361"/>
      <c r="W38" s="346"/>
      <c r="X38" s="361"/>
      <c r="Y38" s="346"/>
      <c r="Z38" s="362"/>
      <c r="AA38" s="346"/>
      <c r="AB38" s="229"/>
      <c r="AC38" s="346">
        <v>1</v>
      </c>
      <c r="AD38" s="361"/>
      <c r="AE38" s="346"/>
      <c r="AF38" s="362"/>
      <c r="AG38" s="363"/>
      <c r="AH38" s="262"/>
      <c r="AI38" s="346"/>
      <c r="AJ38" s="361"/>
      <c r="AK38" s="361"/>
      <c r="AL38" s="362"/>
      <c r="AM38" s="362"/>
      <c r="AN38" s="361"/>
      <c r="AO38" s="346"/>
      <c r="AP38" s="362"/>
      <c r="AQ38" s="346"/>
      <c r="AR38" s="361"/>
      <c r="AS38" s="346"/>
      <c r="AT38" s="362"/>
      <c r="AU38" s="363"/>
      <c r="AV38" s="362"/>
      <c r="AW38" s="362"/>
      <c r="AX38" s="365"/>
      <c r="AY38" s="346">
        <v>2</v>
      </c>
      <c r="AZ38" s="361"/>
      <c r="BA38" s="346"/>
      <c r="BB38" s="362"/>
      <c r="BC38" s="363"/>
      <c r="BD38" s="361"/>
      <c r="BE38" s="346"/>
      <c r="BF38" s="362"/>
      <c r="BG38" s="346"/>
      <c r="BH38" s="361"/>
      <c r="BI38" s="346"/>
      <c r="BJ38" s="174" t="str">
        <f t="shared" si="3"/>
        <v>IOS-1.3</v>
      </c>
      <c r="BK38" s="483"/>
      <c r="BL38" s="486"/>
      <c r="BM38" s="486"/>
      <c r="BN38" s="21"/>
      <c r="BO38" s="21"/>
      <c r="BP38" s="466"/>
      <c r="BQ38" s="467"/>
      <c r="BR38" s="470"/>
      <c r="BS38" s="469"/>
      <c r="BT38" s="470"/>
      <c r="BU38" s="470"/>
      <c r="BV38" s="470"/>
      <c r="BW38" s="471"/>
      <c r="BX38" s="470"/>
      <c r="BY38" s="495"/>
      <c r="BZ38" s="470"/>
      <c r="CA38" s="470"/>
      <c r="CB38" s="470"/>
      <c r="CC38" s="470"/>
      <c r="CD38" s="470"/>
      <c r="CE38" s="470"/>
      <c r="CF38" s="470"/>
      <c r="CG38" s="470"/>
      <c r="CH38" s="496"/>
      <c r="CI38" s="14"/>
    </row>
    <row r="39" spans="1:87" ht="27.75" customHeight="1">
      <c r="A39" t="s">
        <v>606</v>
      </c>
      <c r="B39" s="461" t="s">
        <v>101</v>
      </c>
      <c r="C39" s="104" t="s">
        <v>102</v>
      </c>
      <c r="D39" s="107" t="s">
        <v>706</v>
      </c>
      <c r="E39" s="92"/>
      <c r="F39" s="229" t="s">
        <v>124</v>
      </c>
      <c r="G39" s="44" t="s">
        <v>134</v>
      </c>
      <c r="H39" s="388" t="s">
        <v>133</v>
      </c>
      <c r="I39" s="439" t="s">
        <v>139</v>
      </c>
      <c r="J39" s="432"/>
      <c r="K39" s="363"/>
      <c r="L39" s="428"/>
      <c r="M39" s="346">
        <v>1</v>
      </c>
      <c r="N39" s="395"/>
      <c r="O39" s="360" t="s">
        <v>146</v>
      </c>
      <c r="P39" s="360"/>
      <c r="Q39" s="360"/>
      <c r="R39" s="395"/>
      <c r="S39" s="346" t="s">
        <v>146</v>
      </c>
      <c r="T39" s="361"/>
      <c r="U39" s="346"/>
      <c r="V39" s="361"/>
      <c r="W39" s="346"/>
      <c r="X39" s="361"/>
      <c r="Y39" s="346"/>
      <c r="Z39" s="362"/>
      <c r="AA39" s="346"/>
      <c r="AB39" s="229"/>
      <c r="AC39" s="346">
        <v>3</v>
      </c>
      <c r="AD39" s="361"/>
      <c r="AE39" s="346"/>
      <c r="AF39" s="362"/>
      <c r="AG39" s="363"/>
      <c r="AH39" s="351"/>
      <c r="AI39" s="346"/>
      <c r="AJ39" s="361"/>
      <c r="AK39" s="361"/>
      <c r="AL39" s="362"/>
      <c r="AM39" s="362"/>
      <c r="AN39" s="361"/>
      <c r="AO39" s="346"/>
      <c r="AP39" s="362"/>
      <c r="AQ39" s="346"/>
      <c r="AR39" s="361"/>
      <c r="AS39" s="346"/>
      <c r="AT39" s="362"/>
      <c r="AU39" s="363"/>
      <c r="AV39" s="362"/>
      <c r="AW39" s="362"/>
      <c r="AX39" s="365"/>
      <c r="AY39" s="346">
        <v>1</v>
      </c>
      <c r="AZ39" s="361"/>
      <c r="BA39" s="346"/>
      <c r="BB39" s="362"/>
      <c r="BC39" s="363"/>
      <c r="BD39" s="361"/>
      <c r="BE39" s="346"/>
      <c r="BF39" s="362"/>
      <c r="BG39" s="346"/>
      <c r="BH39" s="361"/>
      <c r="BI39" s="346"/>
      <c r="BJ39" s="174" t="str">
        <f t="shared" si="3"/>
        <v>IOS-2.1</v>
      </c>
      <c r="BK39" s="483"/>
      <c r="BL39" s="486"/>
      <c r="BM39" s="486"/>
      <c r="BN39" s="21"/>
      <c r="BO39" s="21"/>
      <c r="BP39" s="466"/>
      <c r="BQ39" s="467"/>
      <c r="BR39" s="470"/>
      <c r="BS39" s="469"/>
      <c r="BT39" s="470"/>
      <c r="BU39" s="470"/>
      <c r="BV39" s="470"/>
      <c r="BW39" s="471"/>
      <c r="BX39" s="470"/>
      <c r="BY39" s="495"/>
      <c r="BZ39" s="470"/>
      <c r="CA39" s="470"/>
      <c r="CB39" s="470"/>
      <c r="CC39" s="470"/>
      <c r="CD39" s="470"/>
      <c r="CE39" s="470"/>
      <c r="CF39" s="470"/>
      <c r="CG39" s="470"/>
      <c r="CH39" s="496"/>
      <c r="CI39" s="14"/>
    </row>
    <row r="40" spans="1:87" ht="27.75" customHeight="1">
      <c r="A40" t="s">
        <v>606</v>
      </c>
      <c r="B40" s="461" t="s">
        <v>81</v>
      </c>
      <c r="C40" s="104" t="s">
        <v>707</v>
      </c>
      <c r="D40" s="260" t="s">
        <v>708</v>
      </c>
      <c r="E40" s="92"/>
      <c r="F40" s="44" t="s">
        <v>124</v>
      </c>
      <c r="G40" s="44" t="s">
        <v>134</v>
      </c>
      <c r="H40" s="388" t="s">
        <v>134</v>
      </c>
      <c r="I40" s="439" t="s">
        <v>139</v>
      </c>
      <c r="J40" s="432"/>
      <c r="K40" s="363"/>
      <c r="L40" s="44"/>
      <c r="M40" s="346">
        <v>1</v>
      </c>
      <c r="N40" s="367"/>
      <c r="O40" s="360">
        <v>3</v>
      </c>
      <c r="P40" s="360"/>
      <c r="Q40" s="360"/>
      <c r="R40" s="229"/>
      <c r="S40" s="346">
        <v>5</v>
      </c>
      <c r="T40" s="229"/>
      <c r="U40" s="346"/>
      <c r="V40" s="361"/>
      <c r="W40" s="346"/>
      <c r="X40" s="361"/>
      <c r="Y40" s="346"/>
      <c r="Z40" s="362"/>
      <c r="AA40" s="346"/>
      <c r="AB40" s="395"/>
      <c r="AC40" s="346">
        <v>5</v>
      </c>
      <c r="AD40" s="229"/>
      <c r="AE40" s="346">
        <v>5</v>
      </c>
      <c r="AF40" s="362"/>
      <c r="AG40" s="363"/>
      <c r="AH40" s="262"/>
      <c r="AI40" s="346"/>
      <c r="AJ40" s="361"/>
      <c r="AK40" s="361"/>
      <c r="AL40" s="362"/>
      <c r="AM40" s="362"/>
      <c r="AN40" s="229"/>
      <c r="AO40" s="346"/>
      <c r="AP40" s="362"/>
      <c r="AQ40" s="346"/>
      <c r="AR40" s="229"/>
      <c r="AS40" s="346"/>
      <c r="AT40" s="362"/>
      <c r="AU40" s="363"/>
      <c r="AV40" s="362"/>
      <c r="AW40" s="362"/>
      <c r="AX40" s="365"/>
      <c r="AY40" s="346">
        <v>2</v>
      </c>
      <c r="AZ40" s="361"/>
      <c r="BA40" s="346"/>
      <c r="BB40" s="362"/>
      <c r="BC40" s="363"/>
      <c r="BD40" s="361"/>
      <c r="BE40" s="346"/>
      <c r="BF40" s="362"/>
      <c r="BG40" s="346"/>
      <c r="BH40" s="361"/>
      <c r="BI40" s="346"/>
      <c r="BJ40" s="174" t="str">
        <f t="shared" si="3"/>
        <v>IOS-3.3</v>
      </c>
      <c r="BK40" s="483"/>
      <c r="BL40" s="498"/>
      <c r="BM40" s="498"/>
      <c r="BN40" s="21"/>
      <c r="BO40" s="21"/>
      <c r="BP40" s="466"/>
      <c r="BQ40" s="467"/>
      <c r="BR40" s="467"/>
      <c r="BS40" s="480"/>
      <c r="BT40" s="470"/>
      <c r="BU40" s="470"/>
      <c r="BV40" s="470"/>
      <c r="BW40" s="471"/>
      <c r="BX40" s="470"/>
      <c r="BY40" s="473"/>
      <c r="BZ40" s="470"/>
      <c r="CA40" s="470"/>
      <c r="CB40" s="470"/>
      <c r="CC40" s="470"/>
      <c r="CD40" s="470"/>
      <c r="CE40" s="470"/>
      <c r="CF40" s="470"/>
      <c r="CG40" s="470"/>
      <c r="CH40" s="491"/>
      <c r="CI40" s="19"/>
    </row>
    <row r="41" spans="1:87" ht="27.75" customHeight="1">
      <c r="A41" t="s">
        <v>603</v>
      </c>
      <c r="B41" s="461" t="s">
        <v>18</v>
      </c>
      <c r="C41" s="104" t="s">
        <v>149</v>
      </c>
      <c r="D41" s="260" t="s">
        <v>709</v>
      </c>
      <c r="E41" s="92"/>
      <c r="F41" s="44" t="s">
        <v>124</v>
      </c>
      <c r="G41" s="44" t="s">
        <v>134</v>
      </c>
      <c r="H41" s="388" t="s">
        <v>134</v>
      </c>
      <c r="I41" s="439" t="s">
        <v>139</v>
      </c>
      <c r="J41" s="432"/>
      <c r="K41" s="363"/>
      <c r="L41" s="428"/>
      <c r="M41" s="346">
        <v>1</v>
      </c>
      <c r="N41" s="367"/>
      <c r="O41" s="360">
        <v>3</v>
      </c>
      <c r="P41" s="360"/>
      <c r="Q41" s="360"/>
      <c r="R41" s="395"/>
      <c r="S41" s="346">
        <v>5</v>
      </c>
      <c r="T41" s="361"/>
      <c r="U41" s="346"/>
      <c r="V41" s="361"/>
      <c r="W41" s="346"/>
      <c r="X41" s="361"/>
      <c r="Y41" s="346"/>
      <c r="Z41" s="362"/>
      <c r="AA41" s="346"/>
      <c r="AB41" s="395"/>
      <c r="AC41" s="346">
        <v>1</v>
      </c>
      <c r="AD41" s="361"/>
      <c r="AE41" s="346"/>
      <c r="AF41" s="362"/>
      <c r="AG41" s="363"/>
      <c r="AH41" s="351"/>
      <c r="AI41" s="346"/>
      <c r="AJ41" s="361"/>
      <c r="AK41" s="361"/>
      <c r="AL41" s="362"/>
      <c r="AM41" s="362"/>
      <c r="AN41" s="361"/>
      <c r="AO41" s="346"/>
      <c r="AP41" s="362"/>
      <c r="AQ41" s="346"/>
      <c r="AR41" s="361"/>
      <c r="AS41" s="346"/>
      <c r="AT41" s="362"/>
      <c r="AU41" s="363"/>
      <c r="AV41" s="362"/>
      <c r="AW41" s="362"/>
      <c r="AX41" s="365"/>
      <c r="AY41" s="346">
        <v>3</v>
      </c>
      <c r="AZ41" s="361"/>
      <c r="BA41" s="346"/>
      <c r="BB41" s="362"/>
      <c r="BC41" s="363"/>
      <c r="BD41" s="361"/>
      <c r="BE41" s="346"/>
      <c r="BF41" s="362"/>
      <c r="BG41" s="346"/>
      <c r="BH41" s="361"/>
      <c r="BI41" s="346"/>
      <c r="BJ41" s="174" t="str">
        <f t="shared" si="3"/>
        <v>IOS-4.2</v>
      </c>
      <c r="BK41" s="483"/>
      <c r="BL41" s="486"/>
      <c r="BM41" s="486"/>
      <c r="BN41" s="21"/>
      <c r="BO41" s="21"/>
      <c r="BP41" s="466"/>
      <c r="BQ41" s="467"/>
      <c r="BR41" s="470"/>
      <c r="BS41" s="470"/>
      <c r="BT41" s="470"/>
      <c r="BU41" s="470"/>
      <c r="BV41" s="470"/>
      <c r="BW41" s="471"/>
      <c r="BX41" s="470"/>
      <c r="BY41" s="473"/>
      <c r="BZ41" s="470"/>
      <c r="CA41" s="470"/>
      <c r="CB41" s="470"/>
      <c r="CC41" s="470"/>
      <c r="CD41" s="470"/>
      <c r="CE41" s="470"/>
      <c r="CF41" s="470"/>
      <c r="CG41" s="470"/>
      <c r="CH41" s="491"/>
      <c r="CI41" s="18"/>
    </row>
    <row r="42" spans="1:87" ht="27.75" customHeight="1">
      <c r="A42" t="s">
        <v>603</v>
      </c>
      <c r="B42" s="461" t="s">
        <v>45</v>
      </c>
      <c r="C42" s="104" t="s">
        <v>46</v>
      </c>
      <c r="D42" s="260" t="s">
        <v>710</v>
      </c>
      <c r="E42" s="91"/>
      <c r="F42" s="44" t="s">
        <v>124</v>
      </c>
      <c r="G42" s="44" t="s">
        <v>135</v>
      </c>
      <c r="H42" s="388" t="s">
        <v>134</v>
      </c>
      <c r="I42" s="439" t="s">
        <v>139</v>
      </c>
      <c r="J42" s="432"/>
      <c r="K42" s="363"/>
      <c r="L42" s="44"/>
      <c r="M42" s="346">
        <v>3</v>
      </c>
      <c r="N42" s="367"/>
      <c r="O42" s="360">
        <v>3</v>
      </c>
      <c r="P42" s="360"/>
      <c r="Q42" s="360"/>
      <c r="R42" s="229"/>
      <c r="S42" s="346">
        <v>5</v>
      </c>
      <c r="T42" s="361"/>
      <c r="U42" s="346"/>
      <c r="V42" s="361"/>
      <c r="W42" s="346"/>
      <c r="X42" s="361"/>
      <c r="Y42" s="346"/>
      <c r="Z42" s="362"/>
      <c r="AA42" s="346"/>
      <c r="AB42" s="229"/>
      <c r="AC42" s="346" t="s">
        <v>146</v>
      </c>
      <c r="AD42" s="230"/>
      <c r="AE42" s="346">
        <v>5</v>
      </c>
      <c r="AF42" s="362"/>
      <c r="AG42" s="363"/>
      <c r="AH42" s="351"/>
      <c r="AI42" s="346"/>
      <c r="AJ42" s="361"/>
      <c r="AK42" s="361"/>
      <c r="AL42" s="362"/>
      <c r="AM42" s="362"/>
      <c r="AN42" s="361"/>
      <c r="AO42" s="346"/>
      <c r="AP42" s="362"/>
      <c r="AQ42" s="346"/>
      <c r="AR42" s="229"/>
      <c r="AS42" s="346"/>
      <c r="AT42" s="362"/>
      <c r="AU42" s="363"/>
      <c r="AV42" s="362"/>
      <c r="AW42" s="362"/>
      <c r="AX42" s="365"/>
      <c r="AY42" s="346">
        <v>3</v>
      </c>
      <c r="AZ42" s="361"/>
      <c r="BA42" s="346"/>
      <c r="BB42" s="362"/>
      <c r="BC42" s="363"/>
      <c r="BD42" s="361"/>
      <c r="BE42" s="346"/>
      <c r="BF42" s="362"/>
      <c r="BG42" s="346"/>
      <c r="BH42" s="361"/>
      <c r="BI42" s="346"/>
      <c r="BJ42" s="174" t="str">
        <f t="shared" si="3"/>
        <v>IOS-4.3</v>
      </c>
      <c r="BK42" s="330"/>
      <c r="BL42" s="477"/>
      <c r="BM42" s="477"/>
      <c r="BN42" s="21"/>
      <c r="BO42" s="21"/>
      <c r="BP42" s="330"/>
      <c r="BQ42" s="478"/>
      <c r="BR42" s="479"/>
      <c r="BS42" s="480"/>
      <c r="BT42" s="480"/>
      <c r="BU42" s="479"/>
      <c r="BV42" s="479"/>
      <c r="BW42" s="499"/>
      <c r="BX42" s="480"/>
      <c r="BY42" s="479"/>
      <c r="BZ42" s="479"/>
      <c r="CA42" s="480"/>
      <c r="CB42" s="479"/>
      <c r="CC42" s="480"/>
      <c r="CD42" s="479"/>
      <c r="CE42" s="479"/>
      <c r="CF42" s="479"/>
      <c r="CG42" s="479"/>
      <c r="CH42" s="330"/>
      <c r="CI42" s="14"/>
    </row>
    <row r="43" spans="2:87" ht="27.75" customHeight="1">
      <c r="B43" s="461" t="s">
        <v>660</v>
      </c>
      <c r="C43" s="104" t="s">
        <v>661</v>
      </c>
      <c r="D43" s="88" t="s">
        <v>662</v>
      </c>
      <c r="E43" s="91"/>
      <c r="F43" s="89" t="s">
        <v>71</v>
      </c>
      <c r="G43" s="44" t="s">
        <v>135</v>
      </c>
      <c r="H43" s="388"/>
      <c r="I43" s="439" t="s">
        <v>139</v>
      </c>
      <c r="J43" s="432"/>
      <c r="K43" s="363"/>
      <c r="L43" s="44"/>
      <c r="M43" s="346"/>
      <c r="N43" s="278"/>
      <c r="O43" s="360"/>
      <c r="P43" s="360"/>
      <c r="Q43" s="360"/>
      <c r="R43" s="229"/>
      <c r="S43" s="346"/>
      <c r="T43" s="229"/>
      <c r="U43" s="346"/>
      <c r="V43" s="361"/>
      <c r="W43" s="346"/>
      <c r="X43" s="361"/>
      <c r="Y43" s="346"/>
      <c r="Z43" s="362"/>
      <c r="AA43" s="346"/>
      <c r="AB43" s="229"/>
      <c r="AC43" s="346"/>
      <c r="AD43" s="361"/>
      <c r="AE43" s="346"/>
      <c r="AF43" s="362"/>
      <c r="AG43" s="363"/>
      <c r="AH43" s="262"/>
      <c r="AI43" s="346"/>
      <c r="AJ43" s="361"/>
      <c r="AK43" s="361"/>
      <c r="AL43" s="362"/>
      <c r="AM43" s="362"/>
      <c r="AN43" s="361"/>
      <c r="AO43" s="346"/>
      <c r="AP43" s="362"/>
      <c r="AQ43" s="346"/>
      <c r="AR43" s="229"/>
      <c r="AS43" s="346"/>
      <c r="AT43" s="362"/>
      <c r="AU43" s="363"/>
      <c r="AV43" s="362"/>
      <c r="AW43" s="362"/>
      <c r="AX43" s="365"/>
      <c r="AY43" s="346"/>
      <c r="AZ43" s="361"/>
      <c r="BA43" s="346"/>
      <c r="BB43" s="362"/>
      <c r="BC43" s="363"/>
      <c r="BD43" s="361"/>
      <c r="BE43" s="346"/>
      <c r="BF43" s="362"/>
      <c r="BG43" s="346"/>
      <c r="BH43" s="229"/>
      <c r="BI43" s="346"/>
      <c r="BJ43" s="174" t="str">
        <f t="shared" si="3"/>
        <v>IOS-5.1</v>
      </c>
      <c r="BK43" s="330"/>
      <c r="BL43" s="477"/>
      <c r="BM43" s="477"/>
      <c r="BN43" s="21"/>
      <c r="BO43" s="21"/>
      <c r="BP43" s="330"/>
      <c r="BQ43" s="478"/>
      <c r="BR43" s="479"/>
      <c r="BS43" s="480"/>
      <c r="BT43" s="480"/>
      <c r="BU43" s="479"/>
      <c r="BV43" s="479"/>
      <c r="BW43" s="499"/>
      <c r="BX43" s="480"/>
      <c r="BY43" s="479"/>
      <c r="BZ43" s="479"/>
      <c r="CA43" s="480"/>
      <c r="CB43" s="479"/>
      <c r="CC43" s="480"/>
      <c r="CD43" s="479"/>
      <c r="CE43" s="479"/>
      <c r="CF43" s="479"/>
      <c r="CG43" s="479"/>
      <c r="CH43" s="330"/>
      <c r="CI43" s="14"/>
    </row>
    <row r="44" spans="1:87" ht="27.75" customHeight="1">
      <c r="A44" t="s">
        <v>606</v>
      </c>
      <c r="B44" s="461" t="s">
        <v>16</v>
      </c>
      <c r="C44" s="369" t="s">
        <v>616</v>
      </c>
      <c r="D44" s="370" t="s">
        <v>711</v>
      </c>
      <c r="E44" s="371"/>
      <c r="F44" s="178" t="s">
        <v>99</v>
      </c>
      <c r="G44" s="372" t="s">
        <v>134</v>
      </c>
      <c r="H44" s="421" t="s">
        <v>134</v>
      </c>
      <c r="I44" s="441" t="s">
        <v>139</v>
      </c>
      <c r="J44" s="432"/>
      <c r="K44" s="363"/>
      <c r="L44" s="372"/>
      <c r="M44" s="346">
        <v>1</v>
      </c>
      <c r="N44" s="364"/>
      <c r="O44" s="360">
        <v>5</v>
      </c>
      <c r="P44" s="360"/>
      <c r="Q44" s="360"/>
      <c r="R44" s="361"/>
      <c r="S44" s="346">
        <v>4</v>
      </c>
      <c r="T44" s="361"/>
      <c r="U44" s="346">
        <v>1</v>
      </c>
      <c r="V44" s="361"/>
      <c r="W44" s="346"/>
      <c r="X44" s="361"/>
      <c r="Y44" s="346"/>
      <c r="Z44" s="362"/>
      <c r="AA44" s="346"/>
      <c r="AB44" s="361"/>
      <c r="AC44" s="346">
        <v>1</v>
      </c>
      <c r="AD44" s="361"/>
      <c r="AE44" s="346">
        <v>5</v>
      </c>
      <c r="AF44" s="362"/>
      <c r="AG44" s="363"/>
      <c r="AH44" s="351"/>
      <c r="AI44" s="346"/>
      <c r="AJ44" s="361"/>
      <c r="AK44" s="361"/>
      <c r="AL44" s="362"/>
      <c r="AM44" s="362"/>
      <c r="AN44" s="361"/>
      <c r="AO44" s="346"/>
      <c r="AP44" s="362"/>
      <c r="AQ44" s="346"/>
      <c r="AR44" s="361"/>
      <c r="AS44" s="346"/>
      <c r="AT44" s="362"/>
      <c r="AU44" s="363"/>
      <c r="AV44" s="362"/>
      <c r="AW44" s="362"/>
      <c r="AX44" s="365"/>
      <c r="AY44" s="346">
        <v>3</v>
      </c>
      <c r="AZ44" s="361"/>
      <c r="BA44" s="346"/>
      <c r="BB44" s="362"/>
      <c r="BC44" s="363"/>
      <c r="BD44" s="361"/>
      <c r="BE44" s="346"/>
      <c r="BF44" s="362"/>
      <c r="BG44" s="346"/>
      <c r="BH44" s="361"/>
      <c r="BI44" s="346"/>
      <c r="BJ44" s="174" t="str">
        <f t="shared" si="3"/>
        <v>IOS-5.2</v>
      </c>
      <c r="BK44" s="500"/>
      <c r="BL44" s="486"/>
      <c r="BM44" s="492"/>
      <c r="BN44" s="21"/>
      <c r="BO44" s="21"/>
      <c r="BP44" s="501"/>
      <c r="BQ44" s="478"/>
      <c r="BR44" s="479"/>
      <c r="BS44" s="480"/>
      <c r="BT44" s="502"/>
      <c r="BU44" s="479"/>
      <c r="BV44" s="479"/>
      <c r="BW44" s="503"/>
      <c r="BX44" s="480"/>
      <c r="BY44" s="478"/>
      <c r="BZ44" s="479"/>
      <c r="CA44" s="480"/>
      <c r="CB44" s="479"/>
      <c r="CC44" s="504"/>
      <c r="CD44" s="479"/>
      <c r="CE44" s="479"/>
      <c r="CF44" s="479"/>
      <c r="CG44" s="479"/>
      <c r="CH44" s="496"/>
      <c r="CI44" s="14"/>
    </row>
    <row r="45" spans="1:87" ht="27.75" customHeight="1">
      <c r="A45" t="s">
        <v>603</v>
      </c>
      <c r="B45" s="461" t="s">
        <v>525</v>
      </c>
      <c r="C45" s="104" t="s">
        <v>64</v>
      </c>
      <c r="D45" s="260" t="s">
        <v>712</v>
      </c>
      <c r="E45" s="91"/>
      <c r="F45" s="44" t="s">
        <v>124</v>
      </c>
      <c r="G45" s="44" t="s">
        <v>135</v>
      </c>
      <c r="H45" s="388" t="s">
        <v>135</v>
      </c>
      <c r="I45" s="400" t="s">
        <v>141</v>
      </c>
      <c r="J45" s="432"/>
      <c r="K45" s="363"/>
      <c r="L45" s="372"/>
      <c r="M45" s="346">
        <v>3</v>
      </c>
      <c r="N45" s="364"/>
      <c r="O45" s="366" t="s">
        <v>147</v>
      </c>
      <c r="P45" s="366"/>
      <c r="Q45" s="366"/>
      <c r="R45" s="361"/>
      <c r="S45" s="346">
        <v>3</v>
      </c>
      <c r="T45" s="229"/>
      <c r="U45" s="346">
        <v>1</v>
      </c>
      <c r="V45" s="229"/>
      <c r="W45" s="346"/>
      <c r="X45" s="361"/>
      <c r="Y45" s="346"/>
      <c r="Z45" s="79"/>
      <c r="AA45" s="346"/>
      <c r="AB45" s="229"/>
      <c r="AC45" s="346">
        <v>3</v>
      </c>
      <c r="AD45" s="361"/>
      <c r="AE45" s="346"/>
      <c r="AF45" s="362"/>
      <c r="AG45" s="363"/>
      <c r="AH45" s="351"/>
      <c r="AI45" s="346"/>
      <c r="AJ45" s="361"/>
      <c r="AK45" s="361"/>
      <c r="AL45" s="362"/>
      <c r="AM45" s="362"/>
      <c r="AN45" s="361"/>
      <c r="AO45" s="346"/>
      <c r="AP45" s="79"/>
      <c r="AQ45" s="346"/>
      <c r="AR45" s="361"/>
      <c r="AS45" s="346"/>
      <c r="AT45" s="362"/>
      <c r="AU45" s="363"/>
      <c r="AV45" s="362"/>
      <c r="AW45" s="362"/>
      <c r="AX45" s="365"/>
      <c r="AY45" s="346">
        <v>3</v>
      </c>
      <c r="AZ45" s="361"/>
      <c r="BA45" s="346"/>
      <c r="BB45" s="362"/>
      <c r="BC45" s="363"/>
      <c r="BD45" s="361"/>
      <c r="BE45" s="346"/>
      <c r="BF45" s="373"/>
      <c r="BG45" s="346"/>
      <c r="BH45" s="229"/>
      <c r="BI45" s="346"/>
      <c r="BJ45" s="174" t="str">
        <f t="shared" si="3"/>
        <v>IOS-5.3</v>
      </c>
      <c r="BK45" s="466"/>
      <c r="BL45" s="486"/>
      <c r="BM45" s="486"/>
      <c r="BN45" s="21"/>
      <c r="BO45" s="21"/>
      <c r="BP45" s="501"/>
      <c r="BQ45" s="478"/>
      <c r="BR45" s="479"/>
      <c r="BS45" s="479"/>
      <c r="BT45" s="502"/>
      <c r="BU45" s="479"/>
      <c r="BV45" s="479"/>
      <c r="BW45" s="499"/>
      <c r="BX45" s="480"/>
      <c r="BY45" s="479"/>
      <c r="BZ45" s="479"/>
      <c r="CA45" s="480"/>
      <c r="CB45" s="479"/>
      <c r="CC45" s="504"/>
      <c r="CD45" s="479"/>
      <c r="CE45" s="479"/>
      <c r="CF45" s="479"/>
      <c r="CG45" s="479"/>
      <c r="CH45" s="496"/>
      <c r="CI45" s="14"/>
    </row>
    <row r="46" spans="2:87" s="58" customFormat="1" ht="27.75" customHeight="1">
      <c r="B46" s="108" t="s">
        <v>80</v>
      </c>
      <c r="C46" s="100"/>
      <c r="D46" s="101"/>
      <c r="E46" s="102"/>
      <c r="F46" s="95"/>
      <c r="G46" s="95"/>
      <c r="H46" s="95"/>
      <c r="I46" s="445"/>
      <c r="J46" s="455"/>
      <c r="K46" s="161"/>
      <c r="L46" s="95"/>
      <c r="M46" s="239"/>
      <c r="N46" s="281"/>
      <c r="O46" s="137"/>
      <c r="P46" s="137"/>
      <c r="Q46" s="137"/>
      <c r="R46" s="235"/>
      <c r="S46" s="239"/>
      <c r="T46" s="235"/>
      <c r="U46" s="239"/>
      <c r="V46" s="235"/>
      <c r="W46" s="239"/>
      <c r="X46" s="235"/>
      <c r="Y46" s="239"/>
      <c r="Z46" s="103"/>
      <c r="AA46" s="239"/>
      <c r="AB46" s="235"/>
      <c r="AC46" s="239"/>
      <c r="AD46" s="235"/>
      <c r="AE46" s="239"/>
      <c r="AF46" s="103"/>
      <c r="AG46" s="161"/>
      <c r="AH46" s="265"/>
      <c r="AI46" s="239"/>
      <c r="AJ46" s="235"/>
      <c r="AK46" s="235"/>
      <c r="AL46" s="103"/>
      <c r="AM46" s="103"/>
      <c r="AN46" s="235"/>
      <c r="AO46" s="239"/>
      <c r="AP46" s="103"/>
      <c r="AQ46" s="239"/>
      <c r="AR46" s="235"/>
      <c r="AS46" s="239"/>
      <c r="AT46" s="103"/>
      <c r="AU46" s="161"/>
      <c r="AV46" s="103"/>
      <c r="AW46" s="103"/>
      <c r="AX46" s="256"/>
      <c r="AY46" s="239"/>
      <c r="AZ46" s="235"/>
      <c r="BA46" s="239"/>
      <c r="BB46" s="103"/>
      <c r="BC46" s="161"/>
      <c r="BD46" s="235"/>
      <c r="BE46" s="239"/>
      <c r="BF46" s="103"/>
      <c r="BG46" s="239"/>
      <c r="BH46" s="235"/>
      <c r="BI46" s="239"/>
      <c r="BJ46" s="95"/>
      <c r="BK46" s="496"/>
      <c r="BL46" s="486"/>
      <c r="BM46" s="486"/>
      <c r="BN46" s="21"/>
      <c r="BO46" s="21"/>
      <c r="BP46" s="501"/>
      <c r="BQ46" s="478"/>
      <c r="BR46" s="479"/>
      <c r="BS46" s="480"/>
      <c r="BT46" s="502"/>
      <c r="BU46" s="479"/>
      <c r="BV46" s="479"/>
      <c r="BW46" s="499"/>
      <c r="BX46" s="480"/>
      <c r="BY46" s="479"/>
      <c r="BZ46" s="479"/>
      <c r="CA46" s="480"/>
      <c r="CB46" s="479"/>
      <c r="CC46" s="504"/>
      <c r="CD46" s="479"/>
      <c r="CE46" s="479"/>
      <c r="CF46" s="479"/>
      <c r="CG46" s="479"/>
      <c r="CH46" s="496"/>
      <c r="CI46" s="69"/>
    </row>
    <row r="47" spans="1:87" ht="27.75" customHeight="1">
      <c r="A47" t="s">
        <v>606</v>
      </c>
      <c r="B47" s="419" t="s">
        <v>11</v>
      </c>
      <c r="C47" s="104" t="s">
        <v>32</v>
      </c>
      <c r="D47" s="260" t="s">
        <v>717</v>
      </c>
      <c r="E47" s="91"/>
      <c r="F47" s="44" t="s">
        <v>124</v>
      </c>
      <c r="G47" s="73" t="s">
        <v>133</v>
      </c>
      <c r="H47" s="388" t="s">
        <v>133</v>
      </c>
      <c r="I47" s="400" t="s">
        <v>141</v>
      </c>
      <c r="J47" s="432"/>
      <c r="K47" s="363"/>
      <c r="L47" s="44"/>
      <c r="M47" s="346">
        <v>1</v>
      </c>
      <c r="N47" s="277"/>
      <c r="O47" s="366" t="s">
        <v>147</v>
      </c>
      <c r="P47" s="366"/>
      <c r="Q47" s="366"/>
      <c r="R47" s="229"/>
      <c r="S47" s="346" t="s">
        <v>168</v>
      </c>
      <c r="T47" s="361"/>
      <c r="U47" s="346"/>
      <c r="V47" s="229"/>
      <c r="W47" s="346"/>
      <c r="X47" s="229"/>
      <c r="Y47" s="346"/>
      <c r="Z47" s="362"/>
      <c r="AA47" s="346"/>
      <c r="AB47" s="229"/>
      <c r="AC47" s="346">
        <v>1</v>
      </c>
      <c r="AD47" s="361"/>
      <c r="AE47" s="346"/>
      <c r="AF47" s="362"/>
      <c r="AG47" s="363"/>
      <c r="AH47" s="262"/>
      <c r="AI47" s="346">
        <v>1</v>
      </c>
      <c r="AJ47" s="361"/>
      <c r="AK47" s="361"/>
      <c r="AL47" s="362"/>
      <c r="AM47" s="362"/>
      <c r="AN47" s="229"/>
      <c r="AO47" s="346"/>
      <c r="AP47" s="362"/>
      <c r="AQ47" s="346"/>
      <c r="AR47" s="361"/>
      <c r="AS47" s="346">
        <v>1</v>
      </c>
      <c r="AT47" s="362"/>
      <c r="AU47" s="363"/>
      <c r="AV47" s="362"/>
      <c r="AW47" s="362"/>
      <c r="AX47" s="365"/>
      <c r="AY47" s="346">
        <v>2</v>
      </c>
      <c r="AZ47" s="229"/>
      <c r="BA47" s="346"/>
      <c r="BB47" s="362"/>
      <c r="BC47" s="363"/>
      <c r="BD47" s="361"/>
      <c r="BE47" s="346"/>
      <c r="BF47" s="362"/>
      <c r="BG47" s="346"/>
      <c r="BH47" s="229"/>
      <c r="BI47" s="346"/>
      <c r="BJ47" s="175" t="str">
        <f aca="true" t="shared" si="4" ref="BJ47:BJ55">B47</f>
        <v>MDC-1</v>
      </c>
      <c r="BK47" s="505"/>
      <c r="BL47" s="492"/>
      <c r="BM47" s="492"/>
      <c r="BN47" s="21"/>
      <c r="BO47" s="21"/>
      <c r="BP47" s="501"/>
      <c r="BQ47" s="478"/>
      <c r="BR47" s="479"/>
      <c r="BS47" s="480"/>
      <c r="BT47" s="502"/>
      <c r="BU47" s="479"/>
      <c r="BV47" s="479"/>
      <c r="BW47" s="499"/>
      <c r="BX47" s="480"/>
      <c r="BY47" s="478"/>
      <c r="BZ47" s="479"/>
      <c r="CA47" s="480"/>
      <c r="CB47" s="479"/>
      <c r="CC47" s="504"/>
      <c r="CD47" s="479"/>
      <c r="CE47" s="479"/>
      <c r="CF47" s="479"/>
      <c r="CG47" s="479"/>
      <c r="CH47" s="496"/>
      <c r="CI47" s="14"/>
    </row>
    <row r="48" spans="1:87" ht="27.75" customHeight="1">
      <c r="A48" t="s">
        <v>606</v>
      </c>
      <c r="B48" s="344" t="s">
        <v>14</v>
      </c>
      <c r="C48" s="105" t="s">
        <v>24</v>
      </c>
      <c r="D48" s="219" t="s">
        <v>737</v>
      </c>
      <c r="E48" s="92"/>
      <c r="F48" s="44" t="s">
        <v>124</v>
      </c>
      <c r="G48" s="44" t="s">
        <v>134</v>
      </c>
      <c r="H48" s="388" t="s">
        <v>134</v>
      </c>
      <c r="I48" s="439" t="s">
        <v>139</v>
      </c>
      <c r="J48" s="432"/>
      <c r="K48" s="363"/>
      <c r="L48" s="44"/>
      <c r="M48" s="346">
        <v>1</v>
      </c>
      <c r="N48" s="367"/>
      <c r="O48" s="360">
        <v>3</v>
      </c>
      <c r="P48" s="360"/>
      <c r="Q48" s="360"/>
      <c r="R48" s="229"/>
      <c r="S48" s="346">
        <v>2</v>
      </c>
      <c r="T48" s="229"/>
      <c r="U48" s="346"/>
      <c r="V48" s="229"/>
      <c r="W48" s="346"/>
      <c r="X48" s="229"/>
      <c r="Y48" s="346"/>
      <c r="Z48" s="362"/>
      <c r="AA48" s="346"/>
      <c r="AB48" s="229"/>
      <c r="AC48" s="346">
        <v>3</v>
      </c>
      <c r="AD48" s="230"/>
      <c r="AE48" s="346">
        <v>5</v>
      </c>
      <c r="AF48" s="362"/>
      <c r="AG48" s="363"/>
      <c r="AH48" s="262"/>
      <c r="AI48" s="346">
        <v>2</v>
      </c>
      <c r="AJ48" s="361"/>
      <c r="AK48" s="361"/>
      <c r="AL48" s="362"/>
      <c r="AM48" s="362"/>
      <c r="AN48" s="361"/>
      <c r="AO48" s="346"/>
      <c r="AP48" s="362"/>
      <c r="AQ48" s="346"/>
      <c r="AR48" s="229"/>
      <c r="AS48" s="346"/>
      <c r="AT48" s="362"/>
      <c r="AU48" s="363"/>
      <c r="AV48" s="362"/>
      <c r="AW48" s="362"/>
      <c r="AX48" s="228"/>
      <c r="AY48" s="346">
        <v>5</v>
      </c>
      <c r="AZ48" s="361"/>
      <c r="BA48" s="346"/>
      <c r="BB48" s="362"/>
      <c r="BC48" s="363"/>
      <c r="BD48" s="361"/>
      <c r="BE48" s="346"/>
      <c r="BF48" s="362"/>
      <c r="BG48" s="346"/>
      <c r="BH48" s="229"/>
      <c r="BI48" s="346"/>
      <c r="BJ48" s="175" t="str">
        <f t="shared" si="4"/>
        <v>MDC-8</v>
      </c>
      <c r="BK48" s="494"/>
      <c r="BL48" s="486"/>
      <c r="BM48" s="486"/>
      <c r="BN48" s="21"/>
      <c r="BO48" s="21"/>
      <c r="BP48" s="466"/>
      <c r="BQ48" s="467"/>
      <c r="BR48" s="470"/>
      <c r="BS48" s="469"/>
      <c r="BT48" s="470"/>
      <c r="BU48" s="470"/>
      <c r="BV48" s="470"/>
      <c r="BW48" s="471"/>
      <c r="BX48" s="470"/>
      <c r="BY48" s="473"/>
      <c r="BZ48" s="470"/>
      <c r="CA48" s="470"/>
      <c r="CB48" s="470"/>
      <c r="CC48" s="470"/>
      <c r="CD48" s="470"/>
      <c r="CE48" s="470"/>
      <c r="CF48" s="470"/>
      <c r="CG48" s="470"/>
      <c r="CH48" s="489"/>
      <c r="CI48" s="16"/>
    </row>
    <row r="49" spans="1:221" ht="27.75" customHeight="1">
      <c r="A49" t="s">
        <v>606</v>
      </c>
      <c r="B49" s="419" t="s">
        <v>94</v>
      </c>
      <c r="C49" s="104" t="s">
        <v>7</v>
      </c>
      <c r="D49" s="87" t="s">
        <v>718</v>
      </c>
      <c r="E49" s="91"/>
      <c r="F49" s="44" t="s">
        <v>124</v>
      </c>
      <c r="G49" s="73" t="s">
        <v>133</v>
      </c>
      <c r="H49" s="388" t="s">
        <v>133</v>
      </c>
      <c r="I49" s="439" t="s">
        <v>139</v>
      </c>
      <c r="J49" s="433"/>
      <c r="K49" s="363">
        <v>2</v>
      </c>
      <c r="L49" s="44"/>
      <c r="M49" s="346">
        <v>1</v>
      </c>
      <c r="N49" s="277"/>
      <c r="O49" s="366" t="s">
        <v>147</v>
      </c>
      <c r="P49" s="366"/>
      <c r="Q49" s="366"/>
      <c r="R49" s="229"/>
      <c r="S49" s="346" t="s">
        <v>168</v>
      </c>
      <c r="T49" s="361"/>
      <c r="U49" s="346"/>
      <c r="V49" s="229"/>
      <c r="W49" s="346"/>
      <c r="X49" s="361"/>
      <c r="Y49" s="346"/>
      <c r="Z49" s="362"/>
      <c r="AA49" s="346"/>
      <c r="AB49" s="229"/>
      <c r="AC49" s="346">
        <v>1</v>
      </c>
      <c r="AD49" s="230"/>
      <c r="AE49" s="346">
        <v>5</v>
      </c>
      <c r="AF49" s="79"/>
      <c r="AG49" s="363"/>
      <c r="AH49" s="262"/>
      <c r="AI49" s="346"/>
      <c r="AJ49" s="361"/>
      <c r="AK49" s="361"/>
      <c r="AL49" s="362"/>
      <c r="AM49" s="362"/>
      <c r="AN49" s="361"/>
      <c r="AO49" s="346"/>
      <c r="AP49" s="79"/>
      <c r="AQ49" s="346"/>
      <c r="AR49" s="361"/>
      <c r="AS49" s="346"/>
      <c r="AT49" s="79"/>
      <c r="AU49" s="363">
        <v>1</v>
      </c>
      <c r="AV49" s="362"/>
      <c r="AW49" s="362"/>
      <c r="AX49" s="365"/>
      <c r="AY49" s="346">
        <v>1</v>
      </c>
      <c r="AZ49" s="229"/>
      <c r="BA49" s="346"/>
      <c r="BB49" s="362"/>
      <c r="BC49" s="363"/>
      <c r="BD49" s="361"/>
      <c r="BE49" s="346"/>
      <c r="BF49" s="362"/>
      <c r="BG49" s="346"/>
      <c r="BH49" s="229"/>
      <c r="BI49" s="346"/>
      <c r="BJ49" s="175" t="str">
        <f t="shared" si="4"/>
        <v>MDC-16</v>
      </c>
      <c r="BK49" s="494"/>
      <c r="BL49" s="477"/>
      <c r="BM49" s="477"/>
      <c r="BN49" s="21"/>
      <c r="BO49" s="21"/>
      <c r="BP49" s="466"/>
      <c r="BQ49" s="467"/>
      <c r="BR49" s="470"/>
      <c r="BS49" s="470"/>
      <c r="BT49" s="470"/>
      <c r="BU49" s="470"/>
      <c r="BV49" s="470"/>
      <c r="BW49" s="470"/>
      <c r="BX49" s="470"/>
      <c r="BY49" s="470"/>
      <c r="BZ49" s="470"/>
      <c r="CA49" s="470"/>
      <c r="CB49" s="470"/>
      <c r="CC49" s="470"/>
      <c r="CD49" s="470"/>
      <c r="CE49" s="470"/>
      <c r="CF49" s="470"/>
      <c r="CG49" s="470"/>
      <c r="CH49" s="493"/>
      <c r="CI49" s="14"/>
      <c r="FU49" s="3"/>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row>
    <row r="50" spans="1:221" ht="27.75" customHeight="1">
      <c r="A50" t="s">
        <v>606</v>
      </c>
      <c r="B50" s="419" t="s">
        <v>66</v>
      </c>
      <c r="C50" s="104" t="s">
        <v>8</v>
      </c>
      <c r="D50" s="260" t="s">
        <v>721</v>
      </c>
      <c r="E50" s="92"/>
      <c r="F50" s="44" t="s">
        <v>124</v>
      </c>
      <c r="G50" s="73" t="s">
        <v>133</v>
      </c>
      <c r="H50" s="388" t="s">
        <v>133</v>
      </c>
      <c r="I50" s="439" t="s">
        <v>139</v>
      </c>
      <c r="J50" s="433"/>
      <c r="K50" s="363">
        <v>2</v>
      </c>
      <c r="L50" s="44"/>
      <c r="M50" s="346">
        <v>1</v>
      </c>
      <c r="N50" s="282"/>
      <c r="O50" s="348">
        <v>3</v>
      </c>
      <c r="P50" s="348"/>
      <c r="Q50" s="348"/>
      <c r="R50" s="229"/>
      <c r="S50" s="346">
        <v>2</v>
      </c>
      <c r="T50" s="361"/>
      <c r="U50" s="346"/>
      <c r="V50" s="229"/>
      <c r="W50" s="346"/>
      <c r="X50" s="361"/>
      <c r="Y50" s="346"/>
      <c r="Z50" s="362"/>
      <c r="AA50" s="346"/>
      <c r="AB50" s="229"/>
      <c r="AC50" s="346">
        <v>1</v>
      </c>
      <c r="AD50" s="230"/>
      <c r="AE50" s="346">
        <v>5</v>
      </c>
      <c r="AF50" s="362"/>
      <c r="AG50" s="363"/>
      <c r="AH50" s="351"/>
      <c r="AI50" s="346"/>
      <c r="AJ50" s="361"/>
      <c r="AK50" s="361"/>
      <c r="AL50" s="362"/>
      <c r="AM50" s="362"/>
      <c r="AN50" s="361"/>
      <c r="AO50" s="346"/>
      <c r="AP50" s="362"/>
      <c r="AQ50" s="346"/>
      <c r="AR50" s="229"/>
      <c r="AS50" s="346">
        <v>1</v>
      </c>
      <c r="AT50" s="362"/>
      <c r="AU50" s="363"/>
      <c r="AV50" s="362"/>
      <c r="AW50" s="362"/>
      <c r="AX50" s="365"/>
      <c r="AY50" s="346">
        <v>2</v>
      </c>
      <c r="AZ50" s="361"/>
      <c r="BA50" s="346"/>
      <c r="BB50" s="362"/>
      <c r="BC50" s="363"/>
      <c r="BD50" s="361"/>
      <c r="BE50" s="346"/>
      <c r="BF50" s="362"/>
      <c r="BG50" s="346"/>
      <c r="BH50" s="361"/>
      <c r="BI50" s="346"/>
      <c r="BJ50" s="175" t="str">
        <f t="shared" si="4"/>
        <v>MDC-17</v>
      </c>
      <c r="BK50" s="494"/>
      <c r="BL50" s="486"/>
      <c r="BM50" s="486"/>
      <c r="BN50" s="21"/>
      <c r="BO50" s="21"/>
      <c r="BP50" s="466"/>
      <c r="BQ50" s="467"/>
      <c r="BR50" s="470"/>
      <c r="BS50" s="470"/>
      <c r="BT50" s="470"/>
      <c r="BU50" s="470"/>
      <c r="BV50" s="470"/>
      <c r="BW50" s="471"/>
      <c r="BX50" s="470"/>
      <c r="BY50" s="495"/>
      <c r="BZ50" s="470"/>
      <c r="CA50" s="470"/>
      <c r="CB50" s="470"/>
      <c r="CC50" s="506"/>
      <c r="CD50" s="470"/>
      <c r="CE50" s="470"/>
      <c r="CF50" s="470"/>
      <c r="CG50" s="470"/>
      <c r="CH50" s="493"/>
      <c r="CI50" s="17"/>
      <c r="FU50" s="3"/>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row>
    <row r="51" spans="1:221" ht="27.75" customHeight="1">
      <c r="A51" t="s">
        <v>606</v>
      </c>
      <c r="B51" s="419" t="s">
        <v>51</v>
      </c>
      <c r="C51" s="104" t="s">
        <v>651</v>
      </c>
      <c r="D51" s="355" t="s">
        <v>722</v>
      </c>
      <c r="E51" s="92"/>
      <c r="F51" s="44" t="s">
        <v>124</v>
      </c>
      <c r="G51" s="44" t="s">
        <v>134</v>
      </c>
      <c r="H51" s="388" t="s">
        <v>134</v>
      </c>
      <c r="I51" s="439" t="s">
        <v>139</v>
      </c>
      <c r="J51" s="432"/>
      <c r="K51" s="363"/>
      <c r="L51" s="44"/>
      <c r="M51" s="346">
        <v>1</v>
      </c>
      <c r="N51" s="282"/>
      <c r="O51" s="348">
        <v>3</v>
      </c>
      <c r="P51" s="348"/>
      <c r="Q51" s="348"/>
      <c r="R51" s="229"/>
      <c r="S51" s="346">
        <v>5</v>
      </c>
      <c r="T51" s="229"/>
      <c r="U51" s="346"/>
      <c r="V51" s="361"/>
      <c r="W51" s="346"/>
      <c r="X51" s="361"/>
      <c r="Y51" s="346"/>
      <c r="Z51" s="362"/>
      <c r="AA51" s="346"/>
      <c r="AB51" s="361"/>
      <c r="AC51" s="346">
        <v>3</v>
      </c>
      <c r="AD51" s="361"/>
      <c r="AE51" s="346"/>
      <c r="AF51" s="362"/>
      <c r="AG51" s="363"/>
      <c r="AH51" s="262"/>
      <c r="AI51" s="346"/>
      <c r="AJ51" s="361"/>
      <c r="AK51" s="361"/>
      <c r="AL51" s="362"/>
      <c r="AM51" s="362"/>
      <c r="AN51" s="361"/>
      <c r="AO51" s="346"/>
      <c r="AP51" s="362"/>
      <c r="AQ51" s="346"/>
      <c r="AR51" s="229"/>
      <c r="AS51" s="346"/>
      <c r="AT51" s="362"/>
      <c r="AU51" s="363"/>
      <c r="AV51" s="362"/>
      <c r="AW51" s="362"/>
      <c r="AX51" s="365"/>
      <c r="AY51" s="346">
        <v>1</v>
      </c>
      <c r="AZ51" s="229"/>
      <c r="BA51" s="346"/>
      <c r="BB51" s="362"/>
      <c r="BC51" s="363"/>
      <c r="BD51" s="361"/>
      <c r="BE51" s="346"/>
      <c r="BF51" s="362"/>
      <c r="BG51" s="346"/>
      <c r="BH51" s="229"/>
      <c r="BI51" s="346"/>
      <c r="BJ51" s="175" t="str">
        <f t="shared" si="4"/>
        <v>MDC-18</v>
      </c>
      <c r="BK51" s="483"/>
      <c r="BL51" s="486"/>
      <c r="BM51" s="486"/>
      <c r="BN51" s="21"/>
      <c r="BO51" s="21"/>
      <c r="BP51" s="466"/>
      <c r="BQ51" s="467"/>
      <c r="BR51" s="470"/>
      <c r="BS51" s="470"/>
      <c r="BT51" s="470"/>
      <c r="BU51" s="470"/>
      <c r="BV51" s="470"/>
      <c r="BW51" s="471"/>
      <c r="BX51" s="470"/>
      <c r="BY51" s="473"/>
      <c r="BZ51" s="470"/>
      <c r="CA51" s="470"/>
      <c r="CB51" s="470"/>
      <c r="CC51" s="470"/>
      <c r="CD51" s="470"/>
      <c r="CE51" s="470"/>
      <c r="CF51" s="470"/>
      <c r="CG51" s="470"/>
      <c r="CH51" s="493"/>
      <c r="CI51" s="17"/>
      <c r="FU51" s="3"/>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row>
    <row r="52" spans="1:221" ht="27.75" customHeight="1">
      <c r="A52" t="s">
        <v>606</v>
      </c>
      <c r="B52" s="344" t="s">
        <v>82</v>
      </c>
      <c r="C52" s="104" t="s">
        <v>83</v>
      </c>
      <c r="D52" s="87" t="s">
        <v>738</v>
      </c>
      <c r="E52" s="92"/>
      <c r="F52" s="44" t="s">
        <v>124</v>
      </c>
      <c r="G52" s="44" t="s">
        <v>134</v>
      </c>
      <c r="H52" s="388" t="s">
        <v>134</v>
      </c>
      <c r="I52" s="400" t="s">
        <v>140</v>
      </c>
      <c r="J52" s="432"/>
      <c r="K52" s="363"/>
      <c r="L52" s="44"/>
      <c r="M52" s="346">
        <v>1</v>
      </c>
      <c r="N52" s="393"/>
      <c r="O52" s="348">
        <v>3</v>
      </c>
      <c r="P52" s="348"/>
      <c r="Q52" s="348"/>
      <c r="R52" s="229"/>
      <c r="S52" s="346" t="s">
        <v>146</v>
      </c>
      <c r="T52" s="229"/>
      <c r="U52" s="346">
        <v>1</v>
      </c>
      <c r="V52" s="361"/>
      <c r="W52" s="346"/>
      <c r="X52" s="361"/>
      <c r="Y52" s="346"/>
      <c r="Z52" s="362"/>
      <c r="AA52" s="346"/>
      <c r="AB52" s="361"/>
      <c r="AC52" s="346">
        <v>3</v>
      </c>
      <c r="AD52" s="361"/>
      <c r="AE52" s="346"/>
      <c r="AF52" s="362"/>
      <c r="AG52" s="363"/>
      <c r="AH52" s="262"/>
      <c r="AI52" s="346"/>
      <c r="AJ52" s="361"/>
      <c r="AK52" s="361"/>
      <c r="AL52" s="362"/>
      <c r="AM52" s="362"/>
      <c r="AN52" s="229"/>
      <c r="AO52" s="346"/>
      <c r="AP52" s="362"/>
      <c r="AQ52" s="346"/>
      <c r="AR52" s="229"/>
      <c r="AS52" s="236"/>
      <c r="AT52" s="79"/>
      <c r="AU52" s="363">
        <v>2</v>
      </c>
      <c r="AV52" s="362"/>
      <c r="AW52" s="362"/>
      <c r="AX52" s="228"/>
      <c r="AY52" s="236">
        <v>3</v>
      </c>
      <c r="AZ52" s="361"/>
      <c r="BA52" s="346"/>
      <c r="BB52" s="362"/>
      <c r="BC52" s="363"/>
      <c r="BD52" s="361"/>
      <c r="BE52" s="346"/>
      <c r="BF52" s="362"/>
      <c r="BG52" s="346"/>
      <c r="BH52" s="361"/>
      <c r="BI52" s="346"/>
      <c r="BJ52" s="175" t="str">
        <f t="shared" si="4"/>
        <v>MDC-19</v>
      </c>
      <c r="BK52" s="483"/>
      <c r="BL52" s="486"/>
      <c r="BM52" s="486"/>
      <c r="BN52" s="21"/>
      <c r="BO52" s="21"/>
      <c r="BP52" s="466"/>
      <c r="BQ52" s="467"/>
      <c r="BR52" s="470"/>
      <c r="BS52" s="470"/>
      <c r="BT52" s="470"/>
      <c r="BU52" s="470"/>
      <c r="BV52" s="470"/>
      <c r="BW52" s="471"/>
      <c r="BX52" s="470"/>
      <c r="BY52" s="473"/>
      <c r="BZ52" s="470"/>
      <c r="CA52" s="470"/>
      <c r="CB52" s="470"/>
      <c r="CC52" s="470"/>
      <c r="CD52" s="470"/>
      <c r="CE52" s="470"/>
      <c r="CF52" s="470"/>
      <c r="CG52" s="470"/>
      <c r="CH52" s="493"/>
      <c r="CI52" s="17"/>
      <c r="FU52" s="3"/>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row>
    <row r="53" spans="1:221" ht="27.75" customHeight="1">
      <c r="A53" t="s">
        <v>606</v>
      </c>
      <c r="B53" s="344" t="s">
        <v>84</v>
      </c>
      <c r="C53" s="104" t="s">
        <v>87</v>
      </c>
      <c r="D53" s="87" t="s">
        <v>739</v>
      </c>
      <c r="E53" s="92"/>
      <c r="F53" s="44" t="s">
        <v>124</v>
      </c>
      <c r="G53" s="44" t="s">
        <v>134</v>
      </c>
      <c r="H53" s="388" t="s">
        <v>134</v>
      </c>
      <c r="I53" s="400" t="s">
        <v>141</v>
      </c>
      <c r="J53" s="432"/>
      <c r="K53" s="363"/>
      <c r="L53" s="44"/>
      <c r="M53" s="346">
        <v>1</v>
      </c>
      <c r="N53" s="393"/>
      <c r="O53" s="348">
        <v>3</v>
      </c>
      <c r="P53" s="348"/>
      <c r="Q53" s="348"/>
      <c r="R53" s="229"/>
      <c r="S53" s="346">
        <v>5</v>
      </c>
      <c r="T53" s="229"/>
      <c r="U53" s="346"/>
      <c r="V53" s="229"/>
      <c r="W53" s="346"/>
      <c r="X53" s="361"/>
      <c r="Y53" s="346"/>
      <c r="Z53" s="362"/>
      <c r="AA53" s="346"/>
      <c r="AB53" s="229"/>
      <c r="AC53" s="346">
        <v>1</v>
      </c>
      <c r="AD53" s="361"/>
      <c r="AE53" s="346"/>
      <c r="AF53" s="362"/>
      <c r="AG53" s="363"/>
      <c r="AH53" s="262"/>
      <c r="AI53" s="346"/>
      <c r="AJ53" s="361"/>
      <c r="AK53" s="361"/>
      <c r="AL53" s="79"/>
      <c r="AM53" s="362"/>
      <c r="AN53" s="361"/>
      <c r="AO53" s="346"/>
      <c r="AP53" s="362"/>
      <c r="AQ53" s="346"/>
      <c r="AR53" s="361"/>
      <c r="AS53" s="346"/>
      <c r="AT53" s="362"/>
      <c r="AU53" s="363"/>
      <c r="AV53" s="362"/>
      <c r="AW53" s="362"/>
      <c r="AX53" s="228"/>
      <c r="AY53" s="346">
        <v>1</v>
      </c>
      <c r="AZ53" s="361"/>
      <c r="BA53" s="346"/>
      <c r="BB53" s="362"/>
      <c r="BC53" s="363"/>
      <c r="BD53" s="361"/>
      <c r="BE53" s="346"/>
      <c r="BF53" s="362"/>
      <c r="BG53" s="346"/>
      <c r="BH53" s="229"/>
      <c r="BI53" s="346"/>
      <c r="BJ53" s="175" t="str">
        <f t="shared" si="4"/>
        <v>MDC-20</v>
      </c>
      <c r="BK53" s="483"/>
      <c r="BL53" s="486"/>
      <c r="BM53" s="486"/>
      <c r="BN53" s="21"/>
      <c r="BO53" s="21"/>
      <c r="BP53" s="466"/>
      <c r="BQ53" s="467"/>
      <c r="BR53" s="470"/>
      <c r="BS53" s="470"/>
      <c r="BT53" s="470"/>
      <c r="BU53" s="470"/>
      <c r="BV53" s="470"/>
      <c r="BW53" s="471"/>
      <c r="BX53" s="470"/>
      <c r="BY53" s="473"/>
      <c r="BZ53" s="470"/>
      <c r="CA53" s="470"/>
      <c r="CB53" s="470"/>
      <c r="CC53" s="470"/>
      <c r="CD53" s="470"/>
      <c r="CE53" s="470"/>
      <c r="CF53" s="470"/>
      <c r="CG53" s="470"/>
      <c r="CH53" s="493"/>
      <c r="CI53" s="17"/>
      <c r="FU53" s="3"/>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row>
    <row r="54" spans="1:222" ht="27.75" customHeight="1">
      <c r="A54" t="s">
        <v>606</v>
      </c>
      <c r="B54" s="419" t="s">
        <v>85</v>
      </c>
      <c r="C54" s="104" t="s">
        <v>88</v>
      </c>
      <c r="D54" s="87" t="s">
        <v>723</v>
      </c>
      <c r="E54" s="92"/>
      <c r="F54" s="44" t="s">
        <v>124</v>
      </c>
      <c r="G54" s="44" t="s">
        <v>134</v>
      </c>
      <c r="H54" s="388" t="s">
        <v>134</v>
      </c>
      <c r="I54" s="400" t="s">
        <v>141</v>
      </c>
      <c r="J54" s="432"/>
      <c r="K54" s="363"/>
      <c r="L54" s="44"/>
      <c r="M54" s="346">
        <v>2</v>
      </c>
      <c r="N54" s="374"/>
      <c r="O54" s="348">
        <v>3</v>
      </c>
      <c r="P54" s="348"/>
      <c r="Q54" s="348"/>
      <c r="R54" s="229"/>
      <c r="S54" s="346">
        <v>5</v>
      </c>
      <c r="T54" s="229"/>
      <c r="U54" s="346"/>
      <c r="V54" s="361"/>
      <c r="W54" s="346"/>
      <c r="X54" s="361"/>
      <c r="Y54" s="346"/>
      <c r="Z54" s="362"/>
      <c r="AA54" s="346"/>
      <c r="AB54" s="361"/>
      <c r="AC54" s="346">
        <v>3</v>
      </c>
      <c r="AD54" s="229"/>
      <c r="AE54" s="346">
        <v>5</v>
      </c>
      <c r="AF54" s="362"/>
      <c r="AG54" s="363"/>
      <c r="AH54" s="262"/>
      <c r="AI54" s="346"/>
      <c r="AJ54" s="361"/>
      <c r="AK54" s="361"/>
      <c r="AL54" s="362"/>
      <c r="AM54" s="362"/>
      <c r="AN54" s="229"/>
      <c r="AO54" s="346"/>
      <c r="AP54" s="362"/>
      <c r="AQ54" s="346"/>
      <c r="AR54" s="229"/>
      <c r="AS54" s="346"/>
      <c r="AT54" s="79"/>
      <c r="AU54" s="363"/>
      <c r="AV54" s="362"/>
      <c r="AW54" s="362"/>
      <c r="AX54" s="228"/>
      <c r="AY54" s="346">
        <v>3</v>
      </c>
      <c r="AZ54" s="361"/>
      <c r="BA54" s="346"/>
      <c r="BB54" s="362"/>
      <c r="BC54" s="363"/>
      <c r="BD54" s="361"/>
      <c r="BE54" s="346"/>
      <c r="BF54" s="362"/>
      <c r="BG54" s="346"/>
      <c r="BH54" s="361"/>
      <c r="BI54" s="346"/>
      <c r="BJ54" s="175" t="str">
        <f t="shared" si="4"/>
        <v>MDC-21</v>
      </c>
      <c r="BK54" s="21"/>
      <c r="BL54" s="483"/>
      <c r="BM54" s="486"/>
      <c r="BN54" s="21"/>
      <c r="BO54" s="21"/>
      <c r="BP54" s="470"/>
      <c r="BQ54" s="466"/>
      <c r="BR54" s="467"/>
      <c r="BS54" s="470"/>
      <c r="BT54" s="470"/>
      <c r="BU54" s="470"/>
      <c r="BV54" s="470"/>
      <c r="BW54" s="470"/>
      <c r="BX54" s="471"/>
      <c r="BY54" s="470"/>
      <c r="BZ54" s="473"/>
      <c r="CA54" s="470"/>
      <c r="CB54" s="470"/>
      <c r="CC54" s="470"/>
      <c r="CD54" s="470"/>
      <c r="CE54" s="470"/>
      <c r="CF54" s="470"/>
      <c r="CG54" s="470"/>
      <c r="CH54" s="470"/>
      <c r="CI54" s="29"/>
      <c r="CJ54" s="17"/>
      <c r="FV54" s="3"/>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row>
    <row r="55" spans="1:221" ht="27.75" customHeight="1">
      <c r="A55" t="s">
        <v>606</v>
      </c>
      <c r="B55" s="344" t="s">
        <v>86</v>
      </c>
      <c r="C55" s="104" t="s">
        <v>89</v>
      </c>
      <c r="D55" s="87" t="s">
        <v>740</v>
      </c>
      <c r="E55" s="92"/>
      <c r="F55" s="44" t="s">
        <v>124</v>
      </c>
      <c r="G55" s="73" t="s">
        <v>133</v>
      </c>
      <c r="H55" s="388" t="s">
        <v>133</v>
      </c>
      <c r="I55" s="439" t="s">
        <v>139</v>
      </c>
      <c r="J55" s="433"/>
      <c r="K55" s="363"/>
      <c r="L55" s="44"/>
      <c r="M55" s="346">
        <v>1</v>
      </c>
      <c r="N55" s="282"/>
      <c r="O55" s="357">
        <v>1</v>
      </c>
      <c r="P55" s="357"/>
      <c r="Q55" s="357"/>
      <c r="R55" s="229"/>
      <c r="S55" s="346">
        <v>5</v>
      </c>
      <c r="T55" s="229"/>
      <c r="U55" s="346">
        <v>1</v>
      </c>
      <c r="V55" s="229"/>
      <c r="W55" s="346"/>
      <c r="X55" s="361"/>
      <c r="Y55" s="346"/>
      <c r="Z55" s="362"/>
      <c r="AA55" s="346"/>
      <c r="AB55" s="229"/>
      <c r="AC55" s="346">
        <v>1</v>
      </c>
      <c r="AD55" s="229"/>
      <c r="AE55" s="346">
        <v>5</v>
      </c>
      <c r="AF55" s="362"/>
      <c r="AG55" s="363"/>
      <c r="AH55" s="262"/>
      <c r="AI55" s="346"/>
      <c r="AJ55" s="361"/>
      <c r="AK55" s="361"/>
      <c r="AL55" s="362"/>
      <c r="AM55" s="362"/>
      <c r="AN55" s="361"/>
      <c r="AO55" s="346"/>
      <c r="AP55" s="362"/>
      <c r="AQ55" s="346"/>
      <c r="AR55" s="229"/>
      <c r="AS55" s="346">
        <v>1</v>
      </c>
      <c r="AT55" s="79"/>
      <c r="AU55" s="363"/>
      <c r="AV55" s="362"/>
      <c r="AW55" s="362"/>
      <c r="AX55" s="228"/>
      <c r="AY55" s="346">
        <v>2</v>
      </c>
      <c r="AZ55" s="361"/>
      <c r="BA55" s="346"/>
      <c r="BB55" s="362"/>
      <c r="BC55" s="363"/>
      <c r="BD55" s="361"/>
      <c r="BE55" s="346"/>
      <c r="BF55" s="362"/>
      <c r="BG55" s="346"/>
      <c r="BH55" s="361"/>
      <c r="BI55" s="346"/>
      <c r="BJ55" s="175" t="str">
        <f t="shared" si="4"/>
        <v>MDC-22</v>
      </c>
      <c r="BK55" s="483"/>
      <c r="BL55" s="486"/>
      <c r="BM55" s="486"/>
      <c r="BN55" s="21"/>
      <c r="BO55" s="21"/>
      <c r="BP55" s="466"/>
      <c r="BQ55" s="467"/>
      <c r="BR55" s="470"/>
      <c r="BS55" s="470"/>
      <c r="BT55" s="470"/>
      <c r="BU55" s="470"/>
      <c r="BV55" s="470"/>
      <c r="BW55" s="471"/>
      <c r="BX55" s="470"/>
      <c r="BY55" s="473"/>
      <c r="BZ55" s="470"/>
      <c r="CA55" s="470"/>
      <c r="CB55" s="470"/>
      <c r="CC55" s="470"/>
      <c r="CD55" s="470"/>
      <c r="CE55" s="470"/>
      <c r="CF55" s="470"/>
      <c r="CG55" s="470"/>
      <c r="CH55" s="493"/>
      <c r="CI55" s="17"/>
      <c r="FU55" s="3"/>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row>
    <row r="56" spans="2:221" s="57" customFormat="1" ht="27.75" customHeight="1">
      <c r="B56" s="201" t="s">
        <v>19</v>
      </c>
      <c r="C56" s="59"/>
      <c r="D56" s="70"/>
      <c r="E56" s="71"/>
      <c r="F56" s="75"/>
      <c r="G56" s="75"/>
      <c r="H56" s="75"/>
      <c r="I56" s="446"/>
      <c r="J56" s="456"/>
      <c r="K56" s="162"/>
      <c r="L56" s="227"/>
      <c r="M56" s="240"/>
      <c r="N56" s="283"/>
      <c r="O56" s="139"/>
      <c r="P56" s="139"/>
      <c r="Q56" s="139"/>
      <c r="R56" s="234"/>
      <c r="S56" s="240"/>
      <c r="T56" s="234"/>
      <c r="U56" s="240"/>
      <c r="V56" s="234"/>
      <c r="W56" s="240"/>
      <c r="X56" s="234"/>
      <c r="Y56" s="240"/>
      <c r="Z56" s="83"/>
      <c r="AA56" s="240"/>
      <c r="AB56" s="234"/>
      <c r="AC56" s="240"/>
      <c r="AD56" s="234"/>
      <c r="AE56" s="240"/>
      <c r="AF56" s="83"/>
      <c r="AG56" s="162"/>
      <c r="AH56" s="253"/>
      <c r="AI56" s="240"/>
      <c r="AJ56" s="234"/>
      <c r="AK56" s="234"/>
      <c r="AL56" s="83"/>
      <c r="AM56" s="83"/>
      <c r="AN56" s="234"/>
      <c r="AO56" s="240"/>
      <c r="AP56" s="83"/>
      <c r="AQ56" s="240"/>
      <c r="AR56" s="234"/>
      <c r="AS56" s="240"/>
      <c r="AT56" s="83"/>
      <c r="AU56" s="162"/>
      <c r="AV56" s="83"/>
      <c r="AW56" s="83"/>
      <c r="AX56" s="257"/>
      <c r="AY56" s="240"/>
      <c r="AZ56" s="234"/>
      <c r="BA56" s="240"/>
      <c r="BB56" s="83"/>
      <c r="BC56" s="162"/>
      <c r="BD56" s="234"/>
      <c r="BE56" s="240"/>
      <c r="BF56" s="83"/>
      <c r="BG56" s="240"/>
      <c r="BH56" s="234"/>
      <c r="BI56" s="240"/>
      <c r="BJ56" s="170"/>
      <c r="BK56" s="483"/>
      <c r="BL56" s="486"/>
      <c r="BM56" s="486"/>
      <c r="BN56" s="21"/>
      <c r="BO56" s="21"/>
      <c r="BP56" s="466"/>
      <c r="BQ56" s="467"/>
      <c r="BR56" s="470"/>
      <c r="BS56" s="470"/>
      <c r="BT56" s="470"/>
      <c r="BU56" s="470"/>
      <c r="BV56" s="470"/>
      <c r="BW56" s="471"/>
      <c r="BX56" s="470"/>
      <c r="BY56" s="473"/>
      <c r="BZ56" s="470"/>
      <c r="CA56" s="470"/>
      <c r="CB56" s="470"/>
      <c r="CC56" s="470"/>
      <c r="CD56" s="470"/>
      <c r="CE56" s="470"/>
      <c r="CF56" s="470"/>
      <c r="CG56" s="470"/>
      <c r="CH56" s="493"/>
      <c r="CI56" s="72"/>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row>
    <row r="57" spans="1:221" ht="27.75" customHeight="1">
      <c r="A57" t="s">
        <v>606</v>
      </c>
      <c r="B57" s="420" t="s">
        <v>114</v>
      </c>
      <c r="C57" s="104" t="s">
        <v>691</v>
      </c>
      <c r="D57" s="219" t="s">
        <v>692</v>
      </c>
      <c r="E57" s="91"/>
      <c r="F57" s="44" t="s">
        <v>124</v>
      </c>
      <c r="G57" s="44" t="s">
        <v>134</v>
      </c>
      <c r="H57" s="388" t="s">
        <v>134</v>
      </c>
      <c r="I57" s="439" t="s">
        <v>139</v>
      </c>
      <c r="J57" s="432"/>
      <c r="K57" s="363"/>
      <c r="L57" s="44"/>
      <c r="M57" s="346">
        <v>5</v>
      </c>
      <c r="N57" s="277"/>
      <c r="O57" s="366" t="s">
        <v>659</v>
      </c>
      <c r="P57" s="366"/>
      <c r="Q57" s="366"/>
      <c r="R57" s="229"/>
      <c r="S57" s="346" t="s">
        <v>146</v>
      </c>
      <c r="T57" s="229"/>
      <c r="U57" s="346">
        <v>1</v>
      </c>
      <c r="V57" s="361"/>
      <c r="W57" s="346"/>
      <c r="X57" s="361"/>
      <c r="Y57" s="346"/>
      <c r="Z57" s="362"/>
      <c r="AA57" s="346"/>
      <c r="AB57" s="229"/>
      <c r="AC57" s="346">
        <v>5</v>
      </c>
      <c r="AD57" s="230"/>
      <c r="AE57" s="346">
        <v>5</v>
      </c>
      <c r="AF57" s="362"/>
      <c r="AG57" s="363"/>
      <c r="AH57" s="262"/>
      <c r="AI57" s="346"/>
      <c r="AJ57" s="361"/>
      <c r="AK57" s="361"/>
      <c r="AL57" s="362"/>
      <c r="AM57" s="362"/>
      <c r="AN57" s="229"/>
      <c r="AO57" s="346"/>
      <c r="AP57" s="362"/>
      <c r="AQ57" s="346"/>
      <c r="AR57" s="229"/>
      <c r="AS57" s="346"/>
      <c r="AT57" s="362"/>
      <c r="AU57" s="363"/>
      <c r="AV57" s="362"/>
      <c r="AW57" s="362"/>
      <c r="AX57" s="228"/>
      <c r="AY57" s="346">
        <v>2</v>
      </c>
      <c r="AZ57" s="361"/>
      <c r="BA57" s="346"/>
      <c r="BB57" s="362"/>
      <c r="BC57" s="363"/>
      <c r="BD57" s="361"/>
      <c r="BE57" s="346"/>
      <c r="BF57" s="362"/>
      <c r="BG57" s="346"/>
      <c r="BH57" s="229"/>
      <c r="BI57" s="346"/>
      <c r="BJ57" s="227" t="str">
        <f aca="true" t="shared" si="5" ref="BJ57:BJ66">B57</f>
        <v>TC-9</v>
      </c>
      <c r="BK57" s="494"/>
      <c r="BL57" s="492"/>
      <c r="BM57" s="486"/>
      <c r="BN57" s="21"/>
      <c r="BO57" s="21"/>
      <c r="BP57" s="466"/>
      <c r="BQ57" s="467"/>
      <c r="BR57" s="470"/>
      <c r="BS57" s="470"/>
      <c r="BT57" s="470"/>
      <c r="BU57" s="470"/>
      <c r="BV57" s="470"/>
      <c r="BW57" s="471"/>
      <c r="BX57" s="470"/>
      <c r="BY57" s="473"/>
      <c r="BZ57" s="470"/>
      <c r="CA57" s="470"/>
      <c r="CB57" s="470"/>
      <c r="CC57" s="470"/>
      <c r="CD57" s="470"/>
      <c r="CE57" s="470"/>
      <c r="CF57" s="470"/>
      <c r="CG57" s="470"/>
      <c r="CH57" s="493"/>
      <c r="CI57" s="17"/>
      <c r="FU57" s="3"/>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row>
    <row r="58" spans="1:221" ht="27.75" customHeight="1">
      <c r="A58" t="s">
        <v>606</v>
      </c>
      <c r="B58" s="420" t="s">
        <v>21</v>
      </c>
      <c r="C58" s="104" t="s">
        <v>145</v>
      </c>
      <c r="D58" s="219" t="s">
        <v>693</v>
      </c>
      <c r="E58" s="91"/>
      <c r="F58" s="44" t="s">
        <v>124</v>
      </c>
      <c r="G58" s="44" t="s">
        <v>134</v>
      </c>
      <c r="H58" s="388" t="s">
        <v>134</v>
      </c>
      <c r="I58" s="439" t="s">
        <v>139</v>
      </c>
      <c r="J58" s="432"/>
      <c r="K58" s="363"/>
      <c r="L58" s="426"/>
      <c r="M58" s="350">
        <v>2</v>
      </c>
      <c r="N58" s="278"/>
      <c r="O58" s="360" t="s">
        <v>146</v>
      </c>
      <c r="P58" s="360"/>
      <c r="Q58" s="360"/>
      <c r="R58" s="229"/>
      <c r="S58" s="346" t="s">
        <v>146</v>
      </c>
      <c r="T58" s="361"/>
      <c r="U58" s="346"/>
      <c r="V58" s="361"/>
      <c r="W58" s="346"/>
      <c r="X58" s="361"/>
      <c r="Y58" s="346"/>
      <c r="Z58" s="362"/>
      <c r="AA58" s="346"/>
      <c r="AB58" s="229"/>
      <c r="AC58" s="346" t="s">
        <v>146</v>
      </c>
      <c r="AD58" s="361"/>
      <c r="AE58" s="346"/>
      <c r="AF58" s="362"/>
      <c r="AG58" s="363"/>
      <c r="AH58" s="351"/>
      <c r="AI58" s="346"/>
      <c r="AJ58" s="361"/>
      <c r="AK58" s="361"/>
      <c r="AL58" s="362"/>
      <c r="AM58" s="362"/>
      <c r="AN58" s="229"/>
      <c r="AO58" s="346"/>
      <c r="AP58" s="362"/>
      <c r="AQ58" s="346"/>
      <c r="AR58" s="229"/>
      <c r="AS58" s="346"/>
      <c r="AT58" s="362"/>
      <c r="AU58" s="363"/>
      <c r="AV58" s="362"/>
      <c r="AW58" s="362"/>
      <c r="AX58" s="365"/>
      <c r="AY58" s="346">
        <v>5</v>
      </c>
      <c r="AZ58" s="361"/>
      <c r="BA58" s="346"/>
      <c r="BB58" s="362"/>
      <c r="BC58" s="363"/>
      <c r="BD58" s="361"/>
      <c r="BE58" s="346"/>
      <c r="BF58" s="362"/>
      <c r="BG58" s="346"/>
      <c r="BH58" s="361"/>
      <c r="BI58" s="346"/>
      <c r="BJ58" s="227" t="str">
        <f t="shared" si="5"/>
        <v>TC-13</v>
      </c>
      <c r="BK58" s="507"/>
      <c r="BL58" s="486"/>
      <c r="BM58" s="486"/>
      <c r="BN58" s="21"/>
      <c r="BO58" s="21"/>
      <c r="BP58" s="466"/>
      <c r="BQ58" s="467"/>
      <c r="BR58" s="470"/>
      <c r="BS58" s="470"/>
      <c r="BT58" s="470"/>
      <c r="BU58" s="470"/>
      <c r="BV58" s="470"/>
      <c r="BW58" s="471"/>
      <c r="BX58" s="470"/>
      <c r="BY58" s="473"/>
      <c r="BZ58" s="470"/>
      <c r="CA58" s="470"/>
      <c r="CB58" s="470"/>
      <c r="CC58" s="470"/>
      <c r="CD58" s="470"/>
      <c r="CE58" s="470"/>
      <c r="CF58" s="470"/>
      <c r="CG58" s="470"/>
      <c r="CH58" s="496"/>
      <c r="CI58" s="14"/>
      <c r="FU58" s="9"/>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row>
    <row r="59" spans="1:87" s="4" customFormat="1" ht="27.75" customHeight="1">
      <c r="A59" s="324" t="s">
        <v>606</v>
      </c>
      <c r="B59" s="420" t="s">
        <v>694</v>
      </c>
      <c r="C59" s="104" t="s">
        <v>20</v>
      </c>
      <c r="D59" s="219" t="s">
        <v>695</v>
      </c>
      <c r="E59" s="91"/>
      <c r="F59" s="44" t="s">
        <v>124</v>
      </c>
      <c r="G59" s="44" t="s">
        <v>134</v>
      </c>
      <c r="H59" s="388" t="s">
        <v>134</v>
      </c>
      <c r="I59" s="439" t="s">
        <v>139</v>
      </c>
      <c r="J59" s="432"/>
      <c r="K59" s="363"/>
      <c r="L59" s="426"/>
      <c r="M59" s="350">
        <v>1</v>
      </c>
      <c r="N59" s="278"/>
      <c r="O59" s="360">
        <v>2</v>
      </c>
      <c r="P59" s="360"/>
      <c r="Q59" s="360"/>
      <c r="R59" s="229"/>
      <c r="S59" s="346">
        <v>5</v>
      </c>
      <c r="T59" s="361"/>
      <c r="U59" s="346"/>
      <c r="V59" s="361"/>
      <c r="W59" s="346"/>
      <c r="X59" s="361"/>
      <c r="Y59" s="346"/>
      <c r="Z59" s="362"/>
      <c r="AA59" s="346"/>
      <c r="AB59" s="229"/>
      <c r="AC59" s="346">
        <v>5</v>
      </c>
      <c r="AD59" s="230"/>
      <c r="AE59" s="346">
        <v>5</v>
      </c>
      <c r="AF59" s="362"/>
      <c r="AG59" s="363"/>
      <c r="AH59" s="351"/>
      <c r="AI59" s="346"/>
      <c r="AJ59" s="361"/>
      <c r="AK59" s="361"/>
      <c r="AL59" s="362"/>
      <c r="AM59" s="362"/>
      <c r="AN59" s="229"/>
      <c r="AO59" s="346"/>
      <c r="AP59" s="362"/>
      <c r="AQ59" s="346"/>
      <c r="AR59" s="229"/>
      <c r="AS59" s="346"/>
      <c r="AT59" s="362"/>
      <c r="AU59" s="363"/>
      <c r="AV59" s="362"/>
      <c r="AW59" s="362"/>
      <c r="AX59" s="365"/>
      <c r="AY59" s="346">
        <v>3</v>
      </c>
      <c r="AZ59" s="361"/>
      <c r="BA59" s="346"/>
      <c r="BB59" s="362"/>
      <c r="BC59" s="363"/>
      <c r="BD59" s="361"/>
      <c r="BE59" s="346"/>
      <c r="BF59" s="362"/>
      <c r="BG59" s="346"/>
      <c r="BH59" s="361"/>
      <c r="BI59" s="346"/>
      <c r="BJ59" s="227" t="str">
        <f t="shared" si="5"/>
        <v>TC-15</v>
      </c>
      <c r="BK59" s="494"/>
      <c r="BL59" s="486"/>
      <c r="BM59" s="486"/>
      <c r="BN59" s="508"/>
      <c r="BO59" s="508"/>
      <c r="BP59" s="466"/>
      <c r="BQ59" s="467"/>
      <c r="BR59" s="470"/>
      <c r="BS59" s="469"/>
      <c r="BT59" s="470"/>
      <c r="BU59" s="470"/>
      <c r="BV59" s="470"/>
      <c r="BW59" s="490"/>
      <c r="BX59" s="470"/>
      <c r="BY59" s="473"/>
      <c r="BZ59" s="470"/>
      <c r="CA59" s="470"/>
      <c r="CB59" s="470"/>
      <c r="CC59" s="470"/>
      <c r="CD59" s="470"/>
      <c r="CE59" s="470"/>
      <c r="CF59" s="470"/>
      <c r="CG59" s="470"/>
      <c r="CH59" s="491"/>
      <c r="CI59" s="17"/>
    </row>
    <row r="60" spans="1:87" s="4" customFormat="1" ht="27.75" customHeight="1">
      <c r="A60" s="324" t="s">
        <v>606</v>
      </c>
      <c r="B60" s="420" t="s">
        <v>35</v>
      </c>
      <c r="C60" s="104" t="s">
        <v>95</v>
      </c>
      <c r="D60" s="219" t="s">
        <v>696</v>
      </c>
      <c r="E60" s="91"/>
      <c r="F60" s="44" t="s">
        <v>124</v>
      </c>
      <c r="G60" s="44" t="s">
        <v>134</v>
      </c>
      <c r="H60" s="388" t="s">
        <v>134</v>
      </c>
      <c r="I60" s="439" t="s">
        <v>139</v>
      </c>
      <c r="J60" s="432"/>
      <c r="K60" s="363"/>
      <c r="L60" s="426"/>
      <c r="M60" s="350">
        <v>1</v>
      </c>
      <c r="N60" s="364"/>
      <c r="O60" s="366" t="s">
        <v>659</v>
      </c>
      <c r="P60" s="366"/>
      <c r="Q60" s="366"/>
      <c r="R60" s="229"/>
      <c r="S60" s="346">
        <v>5</v>
      </c>
      <c r="T60" s="361"/>
      <c r="U60" s="346"/>
      <c r="V60" s="361"/>
      <c r="W60" s="346"/>
      <c r="X60" s="361"/>
      <c r="Y60" s="346"/>
      <c r="Z60" s="362"/>
      <c r="AA60" s="346"/>
      <c r="AB60" s="229"/>
      <c r="AC60" s="346">
        <v>5</v>
      </c>
      <c r="AD60" s="361"/>
      <c r="AE60" s="346">
        <v>5</v>
      </c>
      <c r="AF60" s="362"/>
      <c r="AG60" s="363"/>
      <c r="AH60" s="351"/>
      <c r="AI60" s="346"/>
      <c r="AJ60" s="361"/>
      <c r="AK60" s="361"/>
      <c r="AL60" s="362"/>
      <c r="AM60" s="362"/>
      <c r="AN60" s="361"/>
      <c r="AO60" s="346"/>
      <c r="AP60" s="362"/>
      <c r="AQ60" s="346"/>
      <c r="AR60" s="361"/>
      <c r="AS60" s="346"/>
      <c r="AT60" s="362"/>
      <c r="AU60" s="363"/>
      <c r="AV60" s="362"/>
      <c r="AW60" s="362"/>
      <c r="AX60" s="365"/>
      <c r="AY60" s="346">
        <v>3</v>
      </c>
      <c r="AZ60" s="361"/>
      <c r="BA60" s="346"/>
      <c r="BB60" s="362"/>
      <c r="BC60" s="363"/>
      <c r="BD60" s="361"/>
      <c r="BE60" s="346"/>
      <c r="BF60" s="362"/>
      <c r="BG60" s="346"/>
      <c r="BH60" s="361"/>
      <c r="BI60" s="346"/>
      <c r="BJ60" s="227" t="str">
        <f t="shared" si="5"/>
        <v>TC-17</v>
      </c>
      <c r="BK60" s="483"/>
      <c r="BL60" s="486"/>
      <c r="BM60" s="486"/>
      <c r="BN60" s="508"/>
      <c r="BO60" s="508"/>
      <c r="BP60" s="466"/>
      <c r="BQ60" s="467"/>
      <c r="BR60" s="470"/>
      <c r="BS60" s="469"/>
      <c r="BT60" s="470"/>
      <c r="BU60" s="470"/>
      <c r="BV60" s="470"/>
      <c r="BW60" s="490"/>
      <c r="BX60" s="470"/>
      <c r="BY60" s="470"/>
      <c r="BZ60" s="470"/>
      <c r="CA60" s="470"/>
      <c r="CB60" s="470"/>
      <c r="CC60" s="470"/>
      <c r="CD60" s="470"/>
      <c r="CE60" s="470"/>
      <c r="CF60" s="470"/>
      <c r="CG60" s="470"/>
      <c r="CH60" s="496"/>
      <c r="CI60" s="14"/>
    </row>
    <row r="61" spans="1:87" s="4" customFormat="1" ht="27.75" customHeight="1">
      <c r="A61" s="324" t="s">
        <v>606</v>
      </c>
      <c r="B61" s="420" t="s">
        <v>36</v>
      </c>
      <c r="C61" s="104" t="s">
        <v>153</v>
      </c>
      <c r="D61" s="219" t="s">
        <v>697</v>
      </c>
      <c r="E61" s="91"/>
      <c r="F61" s="44" t="s">
        <v>124</v>
      </c>
      <c r="G61" s="44" t="s">
        <v>134</v>
      </c>
      <c r="H61" s="388" t="s">
        <v>134</v>
      </c>
      <c r="I61" s="439" t="s">
        <v>139</v>
      </c>
      <c r="J61" s="432"/>
      <c r="K61" s="363"/>
      <c r="L61" s="426"/>
      <c r="M61" s="350">
        <v>1</v>
      </c>
      <c r="N61" s="277"/>
      <c r="O61" s="366" t="s">
        <v>148</v>
      </c>
      <c r="P61" s="366"/>
      <c r="Q61" s="366"/>
      <c r="R61" s="229"/>
      <c r="S61" s="346">
        <v>5</v>
      </c>
      <c r="T61" s="229"/>
      <c r="U61" s="346"/>
      <c r="V61" s="361"/>
      <c r="W61" s="346"/>
      <c r="X61" s="361"/>
      <c r="Y61" s="346"/>
      <c r="Z61" s="362"/>
      <c r="AA61" s="346"/>
      <c r="AB61" s="229"/>
      <c r="AC61" s="346">
        <v>3</v>
      </c>
      <c r="AD61" s="361"/>
      <c r="AE61" s="346"/>
      <c r="AF61" s="362"/>
      <c r="AG61" s="363"/>
      <c r="AH61" s="266"/>
      <c r="AI61" s="346"/>
      <c r="AJ61" s="361"/>
      <c r="AK61" s="361"/>
      <c r="AL61" s="362"/>
      <c r="AM61" s="362"/>
      <c r="AN61" s="361"/>
      <c r="AO61" s="346"/>
      <c r="AP61" s="362"/>
      <c r="AQ61" s="346"/>
      <c r="AR61" s="229"/>
      <c r="AS61" s="346"/>
      <c r="AT61" s="362"/>
      <c r="AU61" s="363"/>
      <c r="AV61" s="362"/>
      <c r="AW61" s="362"/>
      <c r="AX61" s="228"/>
      <c r="AY61" s="346">
        <v>5</v>
      </c>
      <c r="AZ61" s="361"/>
      <c r="BA61" s="346"/>
      <c r="BB61" s="362"/>
      <c r="BC61" s="363"/>
      <c r="BD61" s="361"/>
      <c r="BE61" s="346"/>
      <c r="BF61" s="362"/>
      <c r="BG61" s="346"/>
      <c r="BH61" s="361"/>
      <c r="BI61" s="346"/>
      <c r="BJ61" s="227" t="str">
        <f t="shared" si="5"/>
        <v>TC-19</v>
      </c>
      <c r="BK61" s="494"/>
      <c r="BL61" s="486"/>
      <c r="BM61" s="486"/>
      <c r="BN61" s="508"/>
      <c r="BO61" s="508"/>
      <c r="BP61" s="466"/>
      <c r="BQ61" s="467"/>
      <c r="BR61" s="470"/>
      <c r="BS61" s="469"/>
      <c r="BT61" s="470"/>
      <c r="BU61" s="470"/>
      <c r="BV61" s="470"/>
      <c r="BW61" s="471"/>
      <c r="BX61" s="470"/>
      <c r="BY61" s="473"/>
      <c r="BZ61" s="470"/>
      <c r="CA61" s="470"/>
      <c r="CB61" s="470"/>
      <c r="CC61" s="470"/>
      <c r="CD61" s="470"/>
      <c r="CE61" s="470"/>
      <c r="CF61" s="470"/>
      <c r="CG61" s="470"/>
      <c r="CH61" s="491"/>
      <c r="CI61" s="16"/>
    </row>
    <row r="62" spans="1:87" s="4" customFormat="1" ht="27.75" customHeight="1">
      <c r="A62" s="324" t="s">
        <v>606</v>
      </c>
      <c r="B62" s="420" t="s">
        <v>50</v>
      </c>
      <c r="C62" s="104" t="s">
        <v>151</v>
      </c>
      <c r="D62" s="219" t="s">
        <v>698</v>
      </c>
      <c r="E62" s="91"/>
      <c r="F62" s="44" t="s">
        <v>124</v>
      </c>
      <c r="G62" s="44" t="s">
        <v>135</v>
      </c>
      <c r="H62" s="388" t="s">
        <v>135</v>
      </c>
      <c r="I62" s="439" t="s">
        <v>139</v>
      </c>
      <c r="J62" s="432"/>
      <c r="K62" s="363"/>
      <c r="L62" s="426"/>
      <c r="M62" s="350">
        <v>5</v>
      </c>
      <c r="N62" s="278"/>
      <c r="O62" s="360">
        <v>5</v>
      </c>
      <c r="P62" s="360"/>
      <c r="Q62" s="360"/>
      <c r="R62" s="229"/>
      <c r="S62" s="346">
        <v>3</v>
      </c>
      <c r="T62" s="361"/>
      <c r="U62" s="346"/>
      <c r="V62" s="361"/>
      <c r="W62" s="346"/>
      <c r="X62" s="361"/>
      <c r="Y62" s="346"/>
      <c r="Z62" s="362"/>
      <c r="AA62" s="346"/>
      <c r="AB62" s="361"/>
      <c r="AC62" s="346">
        <v>3</v>
      </c>
      <c r="AD62" s="361"/>
      <c r="AE62" s="346"/>
      <c r="AF62" s="362"/>
      <c r="AG62" s="363"/>
      <c r="AH62" s="351"/>
      <c r="AI62" s="346">
        <v>1</v>
      </c>
      <c r="AJ62" s="361"/>
      <c r="AK62" s="361"/>
      <c r="AL62" s="362"/>
      <c r="AM62" s="362"/>
      <c r="AN62" s="361"/>
      <c r="AO62" s="346"/>
      <c r="AP62" s="362"/>
      <c r="AQ62" s="346"/>
      <c r="AR62" s="361"/>
      <c r="AS62" s="346"/>
      <c r="AT62" s="362"/>
      <c r="AU62" s="363"/>
      <c r="AV62" s="362"/>
      <c r="AW62" s="362"/>
      <c r="AX62" s="228"/>
      <c r="AY62" s="346">
        <v>5</v>
      </c>
      <c r="AZ62" s="361"/>
      <c r="BA62" s="346"/>
      <c r="BB62" s="362"/>
      <c r="BC62" s="363"/>
      <c r="BD62" s="361"/>
      <c r="BE62" s="346"/>
      <c r="BF62" s="362"/>
      <c r="BG62" s="346"/>
      <c r="BH62" s="229"/>
      <c r="BI62" s="346"/>
      <c r="BJ62" s="227" t="str">
        <f t="shared" si="5"/>
        <v>TC-21</v>
      </c>
      <c r="BK62" s="483"/>
      <c r="BL62" s="486"/>
      <c r="BM62" s="486"/>
      <c r="BN62" s="508"/>
      <c r="BO62" s="508"/>
      <c r="BP62" s="466"/>
      <c r="BQ62" s="467"/>
      <c r="BR62" s="470"/>
      <c r="BS62" s="469"/>
      <c r="BT62" s="470"/>
      <c r="BU62" s="470"/>
      <c r="BV62" s="470"/>
      <c r="BW62" s="471"/>
      <c r="BX62" s="470"/>
      <c r="BY62" s="473"/>
      <c r="BZ62" s="470"/>
      <c r="CA62" s="470"/>
      <c r="CB62" s="470"/>
      <c r="CC62" s="470"/>
      <c r="CD62" s="470"/>
      <c r="CE62" s="470"/>
      <c r="CF62" s="470"/>
      <c r="CG62" s="470"/>
      <c r="CH62" s="491"/>
      <c r="CI62" s="16"/>
    </row>
    <row r="63" spans="1:87" s="4" customFormat="1" ht="27.75" customHeight="1">
      <c r="A63" s="324" t="s">
        <v>606</v>
      </c>
      <c r="B63" s="420" t="s">
        <v>72</v>
      </c>
      <c r="C63" s="104" t="s">
        <v>70</v>
      </c>
      <c r="D63" s="219" t="s">
        <v>699</v>
      </c>
      <c r="E63" s="92"/>
      <c r="F63" s="44" t="s">
        <v>124</v>
      </c>
      <c r="G63" s="44" t="s">
        <v>134</v>
      </c>
      <c r="H63" s="388" t="s">
        <v>134</v>
      </c>
      <c r="I63" s="400" t="s">
        <v>141</v>
      </c>
      <c r="J63" s="432"/>
      <c r="K63" s="363"/>
      <c r="L63" s="426"/>
      <c r="M63" s="350">
        <v>1</v>
      </c>
      <c r="N63" s="364"/>
      <c r="O63" s="360">
        <v>3</v>
      </c>
      <c r="P63" s="395"/>
      <c r="Q63" s="360"/>
      <c r="R63" s="395"/>
      <c r="S63" s="346">
        <v>5</v>
      </c>
      <c r="T63" s="395"/>
      <c r="U63" s="346"/>
      <c r="V63" s="361"/>
      <c r="W63" s="346"/>
      <c r="X63" s="395"/>
      <c r="Y63" s="346"/>
      <c r="Z63" s="362"/>
      <c r="AA63" s="346"/>
      <c r="AB63" s="229"/>
      <c r="AC63" s="346">
        <v>5</v>
      </c>
      <c r="AD63" s="361"/>
      <c r="AE63" s="346"/>
      <c r="AF63" s="362"/>
      <c r="AG63" s="363"/>
      <c r="AH63" s="266"/>
      <c r="AI63" s="346">
        <v>1</v>
      </c>
      <c r="AJ63" s="395"/>
      <c r="AK63" s="361"/>
      <c r="AL63" s="362"/>
      <c r="AM63" s="362"/>
      <c r="AN63" s="229"/>
      <c r="AO63" s="346"/>
      <c r="AP63" s="362"/>
      <c r="AQ63" s="346"/>
      <c r="AR63" s="229"/>
      <c r="AS63" s="346"/>
      <c r="AT63" s="362"/>
      <c r="AU63" s="363"/>
      <c r="AV63" s="362"/>
      <c r="AW63" s="362"/>
      <c r="AX63" s="365"/>
      <c r="AY63" s="346">
        <v>3</v>
      </c>
      <c r="AZ63" s="361"/>
      <c r="BA63" s="346"/>
      <c r="BB63" s="362"/>
      <c r="BC63" s="363"/>
      <c r="BD63" s="395"/>
      <c r="BE63" s="346"/>
      <c r="BF63" s="395"/>
      <c r="BG63" s="346"/>
      <c r="BH63" s="361"/>
      <c r="BI63" s="346"/>
      <c r="BJ63" s="227" t="str">
        <f t="shared" si="5"/>
        <v>TC-24</v>
      </c>
      <c r="BK63" s="483"/>
      <c r="BL63" s="486"/>
      <c r="BM63" s="486"/>
      <c r="BN63" s="508"/>
      <c r="BO63" s="508"/>
      <c r="BP63" s="466"/>
      <c r="BQ63" s="467"/>
      <c r="BR63" s="470"/>
      <c r="BS63" s="469"/>
      <c r="BT63" s="470"/>
      <c r="BU63" s="470"/>
      <c r="BV63" s="470"/>
      <c r="BW63" s="471"/>
      <c r="BX63" s="470"/>
      <c r="BY63" s="470"/>
      <c r="BZ63" s="470"/>
      <c r="CA63" s="470"/>
      <c r="CB63" s="470"/>
      <c r="CC63" s="470"/>
      <c r="CD63" s="470"/>
      <c r="CE63" s="470"/>
      <c r="CF63" s="470"/>
      <c r="CG63" s="470"/>
      <c r="CH63" s="491"/>
      <c r="CI63" s="16"/>
    </row>
    <row r="64" spans="1:87" s="4" customFormat="1" ht="27.75" customHeight="1">
      <c r="A64" s="324" t="s">
        <v>606</v>
      </c>
      <c r="B64" s="420" t="s">
        <v>116</v>
      </c>
      <c r="C64" s="104" t="s">
        <v>119</v>
      </c>
      <c r="D64" s="219" t="s">
        <v>700</v>
      </c>
      <c r="E64" s="91"/>
      <c r="F64" s="44" t="s">
        <v>124</v>
      </c>
      <c r="G64" s="44" t="s">
        <v>133</v>
      </c>
      <c r="H64" s="388" t="s">
        <v>134</v>
      </c>
      <c r="I64" s="439" t="s">
        <v>139</v>
      </c>
      <c r="J64" s="432"/>
      <c r="K64" s="363"/>
      <c r="L64" s="426"/>
      <c r="M64" s="350">
        <v>2</v>
      </c>
      <c r="N64" s="364"/>
      <c r="O64" s="360">
        <v>3</v>
      </c>
      <c r="P64" s="360"/>
      <c r="Q64" s="360"/>
      <c r="R64" s="229"/>
      <c r="S64" s="346">
        <v>3</v>
      </c>
      <c r="T64" s="229"/>
      <c r="U64" s="346"/>
      <c r="V64" s="361"/>
      <c r="W64" s="346"/>
      <c r="X64" s="361"/>
      <c r="Y64" s="346"/>
      <c r="Z64" s="361"/>
      <c r="AA64" s="346"/>
      <c r="AB64" s="229"/>
      <c r="AC64" s="346">
        <v>1</v>
      </c>
      <c r="AD64" s="361"/>
      <c r="AE64" s="346"/>
      <c r="AF64" s="361"/>
      <c r="AG64" s="346"/>
      <c r="AH64" s="351"/>
      <c r="AI64" s="346"/>
      <c r="AJ64" s="361"/>
      <c r="AK64" s="361"/>
      <c r="AL64" s="361"/>
      <c r="AM64" s="361"/>
      <c r="AN64" s="229"/>
      <c r="AO64" s="346"/>
      <c r="AP64" s="361"/>
      <c r="AQ64" s="346"/>
      <c r="AR64" s="361"/>
      <c r="AS64" s="346"/>
      <c r="AT64" s="361"/>
      <c r="AU64" s="346"/>
      <c r="AV64" s="361"/>
      <c r="AW64" s="361"/>
      <c r="AX64" s="365"/>
      <c r="AY64" s="346">
        <v>3</v>
      </c>
      <c r="AZ64" s="229"/>
      <c r="BA64" s="346"/>
      <c r="BB64" s="361"/>
      <c r="BC64" s="346"/>
      <c r="BD64" s="361"/>
      <c r="BE64" s="346"/>
      <c r="BF64" s="361"/>
      <c r="BG64" s="346"/>
      <c r="BH64" s="361"/>
      <c r="BI64" s="346"/>
      <c r="BJ64" s="227" t="str">
        <f t="shared" si="5"/>
        <v>TC-25</v>
      </c>
      <c r="BK64" s="494"/>
      <c r="BL64" s="486"/>
      <c r="BM64" s="492"/>
      <c r="BN64" s="508"/>
      <c r="BO64" s="508"/>
      <c r="BP64" s="466"/>
      <c r="BQ64" s="467"/>
      <c r="BR64" s="470"/>
      <c r="BS64" s="469"/>
      <c r="BT64" s="470"/>
      <c r="BU64" s="470"/>
      <c r="BV64" s="470"/>
      <c r="BW64" s="471"/>
      <c r="BX64" s="470"/>
      <c r="BY64" s="470"/>
      <c r="BZ64" s="470"/>
      <c r="CA64" s="470"/>
      <c r="CB64" s="470"/>
      <c r="CC64" s="470"/>
      <c r="CD64" s="470"/>
      <c r="CE64" s="470"/>
      <c r="CF64" s="470"/>
      <c r="CG64" s="470"/>
      <c r="CH64" s="491"/>
      <c r="CI64" s="16"/>
    </row>
    <row r="65" spans="1:87" s="4" customFormat="1" ht="27.75" customHeight="1">
      <c r="A65" s="324"/>
      <c r="B65" s="420" t="s">
        <v>118</v>
      </c>
      <c r="C65" s="104" t="s">
        <v>121</v>
      </c>
      <c r="D65" s="219" t="s">
        <v>701</v>
      </c>
      <c r="E65" s="91"/>
      <c r="F65" s="44" t="s">
        <v>124</v>
      </c>
      <c r="G65" s="73" t="s">
        <v>133</v>
      </c>
      <c r="H65" s="388" t="s">
        <v>133</v>
      </c>
      <c r="I65" s="400" t="s">
        <v>140</v>
      </c>
      <c r="J65" s="432"/>
      <c r="K65" s="363"/>
      <c r="L65" s="426"/>
      <c r="M65" s="350">
        <v>1</v>
      </c>
      <c r="N65" s="277"/>
      <c r="O65" s="360">
        <v>2</v>
      </c>
      <c r="P65" s="360"/>
      <c r="Q65" s="360"/>
      <c r="R65" s="229"/>
      <c r="S65" s="346">
        <v>2</v>
      </c>
      <c r="T65" s="361"/>
      <c r="U65" s="346"/>
      <c r="V65" s="361"/>
      <c r="W65" s="346"/>
      <c r="X65" s="361"/>
      <c r="Y65" s="346"/>
      <c r="Z65" s="361"/>
      <c r="AA65" s="346"/>
      <c r="AB65" s="229"/>
      <c r="AC65" s="346">
        <v>1</v>
      </c>
      <c r="AD65" s="361"/>
      <c r="AE65" s="346"/>
      <c r="AF65" s="361"/>
      <c r="AG65" s="346"/>
      <c r="AH65" s="351"/>
      <c r="AI65" s="346"/>
      <c r="AJ65" s="361"/>
      <c r="AK65" s="361"/>
      <c r="AL65" s="361"/>
      <c r="AM65" s="361"/>
      <c r="AN65" s="361"/>
      <c r="AO65" s="346"/>
      <c r="AP65" s="361"/>
      <c r="AQ65" s="346"/>
      <c r="AR65" s="361"/>
      <c r="AS65" s="346"/>
      <c r="AT65" s="361"/>
      <c r="AU65" s="346"/>
      <c r="AV65" s="361"/>
      <c r="AW65" s="361"/>
      <c r="AX65" s="365"/>
      <c r="AY65" s="346">
        <v>3</v>
      </c>
      <c r="AZ65" s="361"/>
      <c r="BA65" s="346"/>
      <c r="BB65" s="361"/>
      <c r="BC65" s="346"/>
      <c r="BD65" s="361"/>
      <c r="BE65" s="346"/>
      <c r="BF65" s="361"/>
      <c r="BG65" s="346"/>
      <c r="BH65" s="361"/>
      <c r="BI65" s="346"/>
      <c r="BJ65" s="227" t="str">
        <f t="shared" si="5"/>
        <v>TC-27</v>
      </c>
      <c r="BK65" s="494"/>
      <c r="BL65" s="486"/>
      <c r="BM65" s="492"/>
      <c r="BN65" s="508"/>
      <c r="BO65" s="508"/>
      <c r="BP65" s="466"/>
      <c r="BQ65" s="467"/>
      <c r="BR65" s="470"/>
      <c r="BS65" s="469"/>
      <c r="BT65" s="470"/>
      <c r="BU65" s="470"/>
      <c r="BV65" s="470"/>
      <c r="BW65" s="471"/>
      <c r="BX65" s="470"/>
      <c r="BY65" s="470"/>
      <c r="BZ65" s="470"/>
      <c r="CA65" s="470"/>
      <c r="CB65" s="470"/>
      <c r="CC65" s="470"/>
      <c r="CD65" s="470"/>
      <c r="CE65" s="470"/>
      <c r="CF65" s="470"/>
      <c r="CG65" s="470"/>
      <c r="CH65" s="491"/>
      <c r="CI65" s="16"/>
    </row>
    <row r="66" spans="2:87" s="4" customFormat="1" ht="27.75" customHeight="1">
      <c r="B66" s="420" t="s">
        <v>663</v>
      </c>
      <c r="C66" s="104" t="s">
        <v>664</v>
      </c>
      <c r="D66" s="219" t="s">
        <v>702</v>
      </c>
      <c r="E66" s="91"/>
      <c r="F66" s="89" t="s">
        <v>71</v>
      </c>
      <c r="G66" s="229" t="s">
        <v>161</v>
      </c>
      <c r="H66" s="388"/>
      <c r="I66" s="439" t="s">
        <v>139</v>
      </c>
      <c r="J66" s="432"/>
      <c r="K66" s="363"/>
      <c r="L66" s="426"/>
      <c r="M66" s="350"/>
      <c r="N66" s="277"/>
      <c r="O66" s="360"/>
      <c r="P66" s="360"/>
      <c r="Q66" s="360"/>
      <c r="R66" s="229"/>
      <c r="S66" s="346"/>
      <c r="T66" s="361"/>
      <c r="U66" s="346"/>
      <c r="V66" s="361"/>
      <c r="W66" s="346"/>
      <c r="X66" s="361"/>
      <c r="Y66" s="346"/>
      <c r="Z66" s="361"/>
      <c r="AA66" s="346"/>
      <c r="AB66" s="229"/>
      <c r="AC66" s="346"/>
      <c r="AD66" s="361"/>
      <c r="AE66" s="346"/>
      <c r="AF66" s="361"/>
      <c r="AG66" s="346"/>
      <c r="AH66" s="351"/>
      <c r="AI66" s="346"/>
      <c r="AJ66" s="361"/>
      <c r="AK66" s="361"/>
      <c r="AL66" s="361"/>
      <c r="AM66" s="361"/>
      <c r="AN66" s="361"/>
      <c r="AO66" s="346"/>
      <c r="AP66" s="361"/>
      <c r="AQ66" s="346"/>
      <c r="AR66" s="229"/>
      <c r="AS66" s="346"/>
      <c r="AT66" s="361"/>
      <c r="AU66" s="346"/>
      <c r="AV66" s="361"/>
      <c r="AW66" s="361"/>
      <c r="AX66" s="365"/>
      <c r="AY66" s="346"/>
      <c r="AZ66" s="361"/>
      <c r="BA66" s="346"/>
      <c r="BB66" s="361"/>
      <c r="BC66" s="346"/>
      <c r="BD66" s="361"/>
      <c r="BE66" s="346"/>
      <c r="BF66" s="361"/>
      <c r="BG66" s="346"/>
      <c r="BH66" s="361"/>
      <c r="BI66" s="346"/>
      <c r="BJ66" s="75" t="str">
        <f t="shared" si="5"/>
        <v>TC-28</v>
      </c>
      <c r="BK66" s="494"/>
      <c r="BL66" s="486"/>
      <c r="BM66" s="492"/>
      <c r="BN66" s="508"/>
      <c r="BO66" s="508"/>
      <c r="BP66" s="466"/>
      <c r="BQ66" s="467"/>
      <c r="BR66" s="470"/>
      <c r="BS66" s="469"/>
      <c r="BT66" s="470"/>
      <c r="BU66" s="470"/>
      <c r="BV66" s="470"/>
      <c r="BW66" s="471"/>
      <c r="BX66" s="470"/>
      <c r="BY66" s="473"/>
      <c r="BZ66" s="470"/>
      <c r="CA66" s="470"/>
      <c r="CB66" s="470"/>
      <c r="CC66" s="470"/>
      <c r="CD66" s="470"/>
      <c r="CE66" s="470"/>
      <c r="CF66" s="470"/>
      <c r="CG66" s="470"/>
      <c r="CH66" s="489"/>
      <c r="CI66" s="14"/>
    </row>
    <row r="67" spans="2:87" s="4" customFormat="1" ht="11.25" customHeight="1">
      <c r="B67" s="206"/>
      <c r="C67" s="207"/>
      <c r="D67" s="31"/>
      <c r="E67" s="208"/>
      <c r="F67" s="209"/>
      <c r="G67" s="209"/>
      <c r="H67" s="210"/>
      <c r="I67" s="210"/>
      <c r="J67" s="245"/>
      <c r="K67" s="246"/>
      <c r="L67" s="26"/>
      <c r="M67" s="132"/>
      <c r="N67" s="287"/>
      <c r="O67" s="211"/>
      <c r="P67" s="211"/>
      <c r="Q67" s="211"/>
      <c r="R67" s="245"/>
      <c r="S67" s="246"/>
      <c r="T67" s="245"/>
      <c r="U67" s="246"/>
      <c r="V67" s="245"/>
      <c r="W67" s="246"/>
      <c r="X67" s="245"/>
      <c r="Y67" s="246"/>
      <c r="Z67" s="245"/>
      <c r="AA67" s="246"/>
      <c r="AB67" s="245"/>
      <c r="AC67" s="246"/>
      <c r="AD67" s="247"/>
      <c r="AE67" s="248"/>
      <c r="AF67" s="245"/>
      <c r="AG67" s="246"/>
      <c r="AH67" s="267"/>
      <c r="AI67" s="246"/>
      <c r="AJ67" s="245"/>
      <c r="AK67" s="245"/>
      <c r="AL67" s="245"/>
      <c r="AM67" s="245"/>
      <c r="AN67" s="245"/>
      <c r="AO67" s="246"/>
      <c r="AP67" s="245"/>
      <c r="AQ67" s="246"/>
      <c r="AR67" s="245"/>
      <c r="AS67" s="246"/>
      <c r="AT67" s="245"/>
      <c r="AU67" s="246"/>
      <c r="AV67" s="245"/>
      <c r="AW67" s="245"/>
      <c r="AX67" s="258"/>
      <c r="AY67" s="246"/>
      <c r="AZ67" s="245"/>
      <c r="BA67" s="246"/>
      <c r="BB67" s="245"/>
      <c r="BC67" s="246"/>
      <c r="BD67" s="245"/>
      <c r="BE67" s="246"/>
      <c r="BF67" s="245"/>
      <c r="BG67" s="246"/>
      <c r="BH67" s="245"/>
      <c r="BI67" s="246"/>
      <c r="BJ67" s="212"/>
      <c r="BK67" s="483"/>
      <c r="BL67" s="465"/>
      <c r="BM67" s="486"/>
      <c r="BN67" s="508"/>
      <c r="BO67" s="508"/>
      <c r="BP67" s="466"/>
      <c r="BQ67" s="467"/>
      <c r="BR67" s="470"/>
      <c r="BS67" s="469"/>
      <c r="BT67" s="470"/>
      <c r="BU67" s="470"/>
      <c r="BV67" s="470"/>
      <c r="BW67" s="471"/>
      <c r="BX67" s="470"/>
      <c r="BY67" s="473"/>
      <c r="BZ67" s="470"/>
      <c r="CA67" s="470"/>
      <c r="CB67" s="470"/>
      <c r="CC67" s="470"/>
      <c r="CD67" s="470"/>
      <c r="CE67" s="470"/>
      <c r="CF67" s="470"/>
      <c r="CG67" s="470"/>
      <c r="CH67" s="489"/>
      <c r="CI67" s="17"/>
    </row>
    <row r="68" spans="2:87" s="97" customFormat="1" ht="27.75" customHeight="1">
      <c r="B68" s="96" t="s">
        <v>93</v>
      </c>
      <c r="C68" s="213"/>
      <c r="D68" s="98"/>
      <c r="E68" s="214"/>
      <c r="F68" s="98"/>
      <c r="G68" s="98"/>
      <c r="H68" s="215"/>
      <c r="I68" s="434"/>
      <c r="J68" s="430"/>
      <c r="K68" s="522"/>
      <c r="L68" s="429"/>
      <c r="M68" s="241"/>
      <c r="N68" s="288"/>
      <c r="O68" s="216"/>
      <c r="P68" s="216"/>
      <c r="Q68" s="216"/>
      <c r="R68" s="249"/>
      <c r="S68" s="241"/>
      <c r="T68" s="249"/>
      <c r="U68" s="241"/>
      <c r="V68" s="249"/>
      <c r="W68" s="241"/>
      <c r="X68" s="249"/>
      <c r="Y68" s="241"/>
      <c r="Z68" s="249"/>
      <c r="AA68" s="241"/>
      <c r="AB68" s="249"/>
      <c r="AC68" s="241"/>
      <c r="AD68" s="249"/>
      <c r="AE68" s="241"/>
      <c r="AF68" s="249"/>
      <c r="AG68" s="241"/>
      <c r="AH68" s="259"/>
      <c r="AI68" s="241"/>
      <c r="AJ68" s="249"/>
      <c r="AK68" s="249"/>
      <c r="AL68" s="249"/>
      <c r="AM68" s="249"/>
      <c r="AN68" s="249"/>
      <c r="AO68" s="241"/>
      <c r="AP68" s="249"/>
      <c r="AQ68" s="241"/>
      <c r="AR68" s="249"/>
      <c r="AS68" s="241"/>
      <c r="AT68" s="249"/>
      <c r="AU68" s="241"/>
      <c r="AV68" s="249"/>
      <c r="AW68" s="249"/>
      <c r="AX68" s="259"/>
      <c r="AY68" s="241"/>
      <c r="AZ68" s="249"/>
      <c r="BA68" s="241"/>
      <c r="BB68" s="249"/>
      <c r="BC68" s="241"/>
      <c r="BD68" s="249"/>
      <c r="BE68" s="241"/>
      <c r="BF68" s="249"/>
      <c r="BG68" s="241"/>
      <c r="BH68" s="249"/>
      <c r="BI68" s="241"/>
      <c r="BJ68" s="215"/>
      <c r="BK68" s="509"/>
      <c r="BL68" s="510"/>
      <c r="BM68" s="510"/>
      <c r="BN68" s="482"/>
      <c r="BO68" s="482"/>
      <c r="BP68" s="511"/>
      <c r="BQ68" s="512"/>
      <c r="BR68" s="513"/>
      <c r="BS68" s="514"/>
      <c r="BT68" s="513"/>
      <c r="BU68" s="513"/>
      <c r="BV68" s="513"/>
      <c r="BW68" s="515"/>
      <c r="BX68" s="513"/>
      <c r="BY68" s="516"/>
      <c r="BZ68" s="513"/>
      <c r="CA68" s="513"/>
      <c r="CB68" s="513"/>
      <c r="CC68" s="513"/>
      <c r="CD68" s="513"/>
      <c r="CE68" s="513"/>
      <c r="CF68" s="513"/>
      <c r="CG68" s="513"/>
      <c r="CH68" s="517"/>
      <c r="CI68" s="99"/>
    </row>
    <row r="69" spans="1:87" s="384" customFormat="1" ht="27.75" customHeight="1">
      <c r="A69" s="324" t="s">
        <v>606</v>
      </c>
      <c r="B69" s="387" t="s">
        <v>728</v>
      </c>
      <c r="C69" s="104" t="s">
        <v>731</v>
      </c>
      <c r="D69" s="260" t="s">
        <v>730</v>
      </c>
      <c r="E69" s="386"/>
      <c r="F69" s="44" t="s">
        <v>124</v>
      </c>
      <c r="G69" s="44" t="s">
        <v>135</v>
      </c>
      <c r="H69" s="388" t="s">
        <v>134</v>
      </c>
      <c r="I69" s="435" t="s">
        <v>141</v>
      </c>
      <c r="J69" s="431"/>
      <c r="K69" s="354"/>
      <c r="L69" s="426"/>
      <c r="M69" s="350"/>
      <c r="N69" s="347"/>
      <c r="O69" s="358"/>
      <c r="P69" s="358"/>
      <c r="Q69" s="358"/>
      <c r="R69" s="244"/>
      <c r="S69" s="350"/>
      <c r="T69" s="349"/>
      <c r="U69" s="350"/>
      <c r="V69" s="349"/>
      <c r="W69" s="350"/>
      <c r="X69" s="349"/>
      <c r="Y69" s="350"/>
      <c r="Z69" s="349"/>
      <c r="AA69" s="350"/>
      <c r="AB69" s="349"/>
      <c r="AC69" s="350"/>
      <c r="AD69" s="349"/>
      <c r="AE69" s="350"/>
      <c r="AF69" s="349"/>
      <c r="AG69" s="350"/>
      <c r="AH69" s="351"/>
      <c r="AI69" s="350"/>
      <c r="AJ69" s="349"/>
      <c r="AK69" s="349"/>
      <c r="AL69" s="349"/>
      <c r="AM69" s="349"/>
      <c r="AN69" s="244"/>
      <c r="AO69" s="350"/>
      <c r="AP69" s="349"/>
      <c r="AQ69" s="350"/>
      <c r="AR69" s="244"/>
      <c r="AS69" s="350"/>
      <c r="AT69" s="349"/>
      <c r="AU69" s="350"/>
      <c r="AV69" s="349"/>
      <c r="AW69" s="349"/>
      <c r="AX69" s="252"/>
      <c r="AY69" s="350"/>
      <c r="AZ69" s="349"/>
      <c r="BA69" s="350"/>
      <c r="BB69" s="349"/>
      <c r="BC69" s="350"/>
      <c r="BD69" s="349"/>
      <c r="BE69" s="350"/>
      <c r="BF69" s="349"/>
      <c r="BG69" s="350"/>
      <c r="BH69" s="244"/>
      <c r="BI69" s="350"/>
      <c r="BJ69" s="86" t="str">
        <f aca="true" t="shared" si="6" ref="BJ69:BJ75">B69</f>
        <v>JA-1</v>
      </c>
      <c r="BK69" s="494"/>
      <c r="BL69" s="497"/>
      <c r="BM69" s="497"/>
      <c r="BN69" s="330"/>
      <c r="BO69" s="330"/>
      <c r="BP69" s="466"/>
      <c r="BQ69" s="467"/>
      <c r="BR69" s="470"/>
      <c r="BS69" s="469"/>
      <c r="BT69" s="470"/>
      <c r="BU69" s="470"/>
      <c r="BV69" s="470"/>
      <c r="BW69" s="471"/>
      <c r="BX69" s="470"/>
      <c r="BY69" s="473"/>
      <c r="BZ69" s="470"/>
      <c r="CA69" s="470"/>
      <c r="CB69" s="470"/>
      <c r="CC69" s="470"/>
      <c r="CD69" s="470"/>
      <c r="CE69" s="470"/>
      <c r="CF69" s="470"/>
      <c r="CG69" s="470"/>
      <c r="CH69" s="489"/>
      <c r="CI69" s="385"/>
    </row>
    <row r="70" spans="1:87" s="384" customFormat="1" ht="27.75" customHeight="1">
      <c r="A70" s="324" t="s">
        <v>606</v>
      </c>
      <c r="B70" s="387" t="s">
        <v>729</v>
      </c>
      <c r="C70" s="104" t="s">
        <v>732</v>
      </c>
      <c r="D70" s="260" t="s">
        <v>733</v>
      </c>
      <c r="E70" s="386"/>
      <c r="F70" s="89" t="s">
        <v>71</v>
      </c>
      <c r="G70" s="44" t="s">
        <v>135</v>
      </c>
      <c r="H70" s="388" t="s">
        <v>134</v>
      </c>
      <c r="I70" s="435" t="s">
        <v>141</v>
      </c>
      <c r="J70" s="431"/>
      <c r="K70" s="354"/>
      <c r="L70" s="426"/>
      <c r="M70" s="350"/>
      <c r="N70" s="347"/>
      <c r="O70" s="358"/>
      <c r="P70" s="358"/>
      <c r="Q70" s="358"/>
      <c r="R70" s="244"/>
      <c r="S70" s="350"/>
      <c r="T70" s="349"/>
      <c r="U70" s="350"/>
      <c r="V70" s="349"/>
      <c r="W70" s="350"/>
      <c r="X70" s="349"/>
      <c r="Y70" s="350"/>
      <c r="Z70" s="349"/>
      <c r="AA70" s="350"/>
      <c r="AB70" s="349"/>
      <c r="AC70" s="350"/>
      <c r="AD70" s="349"/>
      <c r="AE70" s="350"/>
      <c r="AF70" s="349"/>
      <c r="AG70" s="350"/>
      <c r="AH70" s="351"/>
      <c r="AI70" s="350"/>
      <c r="AJ70" s="349"/>
      <c r="AK70" s="349"/>
      <c r="AL70" s="349"/>
      <c r="AM70" s="349"/>
      <c r="AN70" s="349"/>
      <c r="AO70" s="350"/>
      <c r="AP70" s="349"/>
      <c r="AQ70" s="350"/>
      <c r="AR70" s="244"/>
      <c r="AS70" s="350"/>
      <c r="AT70" s="349"/>
      <c r="AU70" s="350"/>
      <c r="AV70" s="349"/>
      <c r="AW70" s="349"/>
      <c r="AX70" s="252"/>
      <c r="AY70" s="350"/>
      <c r="AZ70" s="349"/>
      <c r="BA70" s="350"/>
      <c r="BB70" s="349"/>
      <c r="BC70" s="350"/>
      <c r="BD70" s="349"/>
      <c r="BE70" s="350"/>
      <c r="BF70" s="349"/>
      <c r="BG70" s="350"/>
      <c r="BH70" s="349"/>
      <c r="BI70" s="350"/>
      <c r="BJ70" s="86" t="str">
        <f t="shared" si="6"/>
        <v>JA-2</v>
      </c>
      <c r="BK70" s="494"/>
      <c r="BL70" s="497"/>
      <c r="BM70" s="497"/>
      <c r="BN70" s="330"/>
      <c r="BO70" s="330"/>
      <c r="BP70" s="466"/>
      <c r="BQ70" s="467"/>
      <c r="BR70" s="470"/>
      <c r="BS70" s="469"/>
      <c r="BT70" s="470"/>
      <c r="BU70" s="470"/>
      <c r="BV70" s="470"/>
      <c r="BW70" s="471"/>
      <c r="BX70" s="470"/>
      <c r="BY70" s="473"/>
      <c r="BZ70" s="470"/>
      <c r="CA70" s="470"/>
      <c r="CB70" s="470"/>
      <c r="CC70" s="470"/>
      <c r="CD70" s="470"/>
      <c r="CE70" s="470"/>
      <c r="CF70" s="470"/>
      <c r="CG70" s="470"/>
      <c r="CH70" s="489"/>
      <c r="CI70" s="385"/>
    </row>
    <row r="71" spans="1:87" ht="27.75" customHeight="1">
      <c r="A71" s="324" t="s">
        <v>606</v>
      </c>
      <c r="B71" s="344" t="s">
        <v>57</v>
      </c>
      <c r="C71" s="104" t="s">
        <v>58</v>
      </c>
      <c r="D71" s="260" t="s">
        <v>741</v>
      </c>
      <c r="E71" s="91"/>
      <c r="F71" s="44" t="s">
        <v>124</v>
      </c>
      <c r="G71" s="44" t="s">
        <v>134</v>
      </c>
      <c r="H71" s="388" t="s">
        <v>134</v>
      </c>
      <c r="I71" s="436" t="s">
        <v>140</v>
      </c>
      <c r="J71" s="432"/>
      <c r="K71" s="363"/>
      <c r="L71" s="44"/>
      <c r="M71" s="346">
        <v>1</v>
      </c>
      <c r="N71" s="277"/>
      <c r="O71" s="360">
        <v>1</v>
      </c>
      <c r="P71" s="360"/>
      <c r="Q71" s="360"/>
      <c r="R71" s="229"/>
      <c r="S71" s="346" t="s">
        <v>146</v>
      </c>
      <c r="T71" s="229"/>
      <c r="U71" s="346"/>
      <c r="V71" s="361"/>
      <c r="W71" s="346"/>
      <c r="X71" s="361"/>
      <c r="Y71" s="346"/>
      <c r="Z71" s="361"/>
      <c r="AA71" s="346"/>
      <c r="AB71" s="229"/>
      <c r="AC71" s="346">
        <v>1</v>
      </c>
      <c r="AD71" s="361"/>
      <c r="AE71" s="346"/>
      <c r="AF71" s="361"/>
      <c r="AG71" s="346"/>
      <c r="AH71" s="262"/>
      <c r="AI71" s="346">
        <v>1</v>
      </c>
      <c r="AJ71" s="361"/>
      <c r="AK71" s="361"/>
      <c r="AL71" s="361"/>
      <c r="AM71" s="361"/>
      <c r="AN71" s="229"/>
      <c r="AO71" s="346"/>
      <c r="AP71" s="361"/>
      <c r="AQ71" s="346"/>
      <c r="AR71" s="361"/>
      <c r="AS71" s="346"/>
      <c r="AT71" s="361"/>
      <c r="AU71" s="346"/>
      <c r="AV71" s="361"/>
      <c r="AW71" s="361"/>
      <c r="AX71" s="365"/>
      <c r="AY71" s="346">
        <v>5</v>
      </c>
      <c r="AZ71" s="361"/>
      <c r="BA71" s="346"/>
      <c r="BB71" s="361"/>
      <c r="BC71" s="346"/>
      <c r="BD71" s="361"/>
      <c r="BE71" s="346"/>
      <c r="BF71" s="361"/>
      <c r="BG71" s="346"/>
      <c r="BH71" s="361"/>
      <c r="BI71" s="346"/>
      <c r="BJ71" s="86" t="str">
        <f t="shared" si="6"/>
        <v>PEP-26</v>
      </c>
      <c r="BK71" s="21"/>
      <c r="BL71" s="21"/>
      <c r="BM71" s="21"/>
      <c r="BN71" s="21"/>
      <c r="BO71" s="21"/>
      <c r="BP71" s="466"/>
      <c r="BQ71" s="467"/>
      <c r="BR71" s="518"/>
      <c r="BS71" s="480"/>
      <c r="BT71" s="470"/>
      <c r="BU71" s="470"/>
      <c r="BV71" s="470"/>
      <c r="BW71" s="490"/>
      <c r="BX71" s="470"/>
      <c r="BY71" s="470"/>
      <c r="BZ71" s="470"/>
      <c r="CA71" s="470"/>
      <c r="CB71" s="470"/>
      <c r="CC71" s="470"/>
      <c r="CD71" s="470"/>
      <c r="CE71" s="470"/>
      <c r="CF71" s="470"/>
      <c r="CG71" s="470"/>
      <c r="CH71" s="489"/>
      <c r="CI71" s="16"/>
    </row>
    <row r="72" spans="1:87" s="21" customFormat="1" ht="27.75" customHeight="1">
      <c r="A72" s="324" t="s">
        <v>606</v>
      </c>
      <c r="B72" s="344" t="s">
        <v>743</v>
      </c>
      <c r="C72" s="105" t="s">
        <v>10</v>
      </c>
      <c r="D72" s="394" t="s">
        <v>744</v>
      </c>
      <c r="E72" s="142"/>
      <c r="F72" s="44" t="s">
        <v>124</v>
      </c>
      <c r="G72" s="73" t="s">
        <v>133</v>
      </c>
      <c r="H72" s="388" t="s">
        <v>133</v>
      </c>
      <c r="I72" s="437" t="s">
        <v>139</v>
      </c>
      <c r="J72" s="433"/>
      <c r="K72" s="363"/>
      <c r="L72" s="44"/>
      <c r="M72" s="346">
        <v>1</v>
      </c>
      <c r="N72" s="274"/>
      <c r="O72" s="358" t="s">
        <v>147</v>
      </c>
      <c r="P72" s="358"/>
      <c r="Q72" s="358"/>
      <c r="R72" s="229"/>
      <c r="S72" s="346">
        <v>1</v>
      </c>
      <c r="T72" s="361"/>
      <c r="U72" s="346">
        <v>2</v>
      </c>
      <c r="V72" s="229"/>
      <c r="W72" s="346"/>
      <c r="X72" s="361"/>
      <c r="Y72" s="346"/>
      <c r="Z72" s="361"/>
      <c r="AA72" s="346"/>
      <c r="AB72" s="229"/>
      <c r="AC72" s="346">
        <v>1</v>
      </c>
      <c r="AD72" s="229"/>
      <c r="AE72" s="346">
        <v>5</v>
      </c>
      <c r="AF72" s="361"/>
      <c r="AG72" s="346"/>
      <c r="AH72" s="252"/>
      <c r="AI72" s="346"/>
      <c r="AJ72" s="361"/>
      <c r="AK72" s="361"/>
      <c r="AL72" s="361"/>
      <c r="AM72" s="361"/>
      <c r="AN72" s="229"/>
      <c r="AO72" s="346"/>
      <c r="AP72" s="361"/>
      <c r="AQ72" s="346"/>
      <c r="AR72" s="229"/>
      <c r="AS72" s="346">
        <v>1</v>
      </c>
      <c r="AT72" s="361"/>
      <c r="AU72" s="346"/>
      <c r="AV72" s="361"/>
      <c r="AW72" s="361"/>
      <c r="AX72" s="228"/>
      <c r="AY72" s="346">
        <v>2</v>
      </c>
      <c r="AZ72" s="361"/>
      <c r="BA72" s="346"/>
      <c r="BB72" s="361"/>
      <c r="BC72" s="346"/>
      <c r="BD72" s="361"/>
      <c r="BE72" s="346"/>
      <c r="BF72" s="361"/>
      <c r="BG72" s="346"/>
      <c r="BH72" s="229"/>
      <c r="BI72" s="346"/>
      <c r="BJ72" s="95" t="str">
        <f t="shared" si="6"/>
        <v>MDC-15</v>
      </c>
      <c r="BK72" s="330"/>
      <c r="BL72" s="519"/>
      <c r="BM72" s="477"/>
      <c r="BP72" s="330"/>
      <c r="BQ72" s="489"/>
      <c r="BR72" s="480"/>
      <c r="BS72" s="480"/>
      <c r="BT72" s="480"/>
      <c r="BU72" s="479"/>
      <c r="BV72" s="479"/>
      <c r="BW72" s="478"/>
      <c r="BX72" s="480"/>
      <c r="BY72" s="330"/>
      <c r="BZ72" s="479"/>
      <c r="CA72" s="480"/>
      <c r="CB72" s="479"/>
      <c r="CC72" s="480"/>
      <c r="CD72" s="479"/>
      <c r="CE72" s="479"/>
      <c r="CF72" s="479"/>
      <c r="CG72" s="479"/>
      <c r="CH72" s="330"/>
      <c r="CI72" s="20"/>
    </row>
    <row r="73" spans="1:64" s="21" customFormat="1" ht="27.75" customHeight="1">
      <c r="A73" s="21" t="s">
        <v>606</v>
      </c>
      <c r="B73" s="420" t="s">
        <v>115</v>
      </c>
      <c r="C73" s="104" t="s">
        <v>69</v>
      </c>
      <c r="D73" s="260" t="s">
        <v>714</v>
      </c>
      <c r="E73" s="91"/>
      <c r="F73" s="44" t="s">
        <v>124</v>
      </c>
      <c r="G73" s="44" t="s">
        <v>135</v>
      </c>
      <c r="H73" s="388" t="s">
        <v>135</v>
      </c>
      <c r="I73" s="436" t="s">
        <v>140</v>
      </c>
      <c r="J73" s="432"/>
      <c r="K73" s="363"/>
      <c r="L73" s="426"/>
      <c r="M73" s="350">
        <v>1</v>
      </c>
      <c r="N73" s="277"/>
      <c r="O73" s="366" t="s">
        <v>148</v>
      </c>
      <c r="P73" s="366"/>
      <c r="Q73" s="366"/>
      <c r="R73" s="229"/>
      <c r="S73" s="346" t="s">
        <v>146</v>
      </c>
      <c r="T73" s="361"/>
      <c r="U73" s="346"/>
      <c r="V73" s="361"/>
      <c r="W73" s="346"/>
      <c r="X73" s="361"/>
      <c r="Y73" s="346"/>
      <c r="Z73" s="361"/>
      <c r="AA73" s="346"/>
      <c r="AB73" s="229"/>
      <c r="AC73" s="346" t="s">
        <v>147</v>
      </c>
      <c r="AD73" s="230"/>
      <c r="AE73" s="346"/>
      <c r="AF73" s="361"/>
      <c r="AG73" s="346"/>
      <c r="AH73" s="252"/>
      <c r="AI73" s="346">
        <v>2</v>
      </c>
      <c r="AJ73" s="361"/>
      <c r="AK73" s="361"/>
      <c r="AL73" s="361"/>
      <c r="AM73" s="361"/>
      <c r="AN73" s="361"/>
      <c r="AO73" s="346"/>
      <c r="AP73" s="361"/>
      <c r="AQ73" s="346"/>
      <c r="AR73" s="229"/>
      <c r="AS73" s="346"/>
      <c r="AT73" s="361"/>
      <c r="AU73" s="346"/>
      <c r="AV73" s="361"/>
      <c r="AW73" s="361"/>
      <c r="AX73" s="365"/>
      <c r="AY73" s="346">
        <v>5</v>
      </c>
      <c r="AZ73" s="361"/>
      <c r="BA73" s="346"/>
      <c r="BB73" s="361"/>
      <c r="BC73" s="346"/>
      <c r="BD73" s="361"/>
      <c r="BE73" s="346"/>
      <c r="BF73" s="361"/>
      <c r="BG73" s="346"/>
      <c r="BH73" s="229"/>
      <c r="BI73" s="346"/>
      <c r="BJ73" s="75" t="str">
        <f t="shared" si="6"/>
        <v>TC-10</v>
      </c>
      <c r="BK73" s="520"/>
      <c r="BL73" s="486"/>
    </row>
    <row r="74" spans="1:65" s="21" customFormat="1" ht="27.75" customHeight="1">
      <c r="A74" s="330" t="s">
        <v>606</v>
      </c>
      <c r="B74" s="420" t="s">
        <v>34</v>
      </c>
      <c r="C74" s="104" t="s">
        <v>144</v>
      </c>
      <c r="D74" s="260" t="s">
        <v>715</v>
      </c>
      <c r="E74" s="143"/>
      <c r="F74" s="44" t="s">
        <v>124</v>
      </c>
      <c r="G74" s="73" t="s">
        <v>133</v>
      </c>
      <c r="H74" s="388" t="s">
        <v>134</v>
      </c>
      <c r="I74" s="436" t="s">
        <v>140</v>
      </c>
      <c r="J74" s="432"/>
      <c r="K74" s="363"/>
      <c r="L74" s="426"/>
      <c r="M74" s="350">
        <v>1</v>
      </c>
      <c r="N74" s="277"/>
      <c r="O74" s="366" t="s">
        <v>146</v>
      </c>
      <c r="P74" s="366"/>
      <c r="Q74" s="366"/>
      <c r="R74" s="229"/>
      <c r="S74" s="346" t="s">
        <v>146</v>
      </c>
      <c r="T74" s="361"/>
      <c r="U74" s="346"/>
      <c r="V74" s="361"/>
      <c r="W74" s="346"/>
      <c r="X74" s="361"/>
      <c r="Y74" s="346"/>
      <c r="Z74" s="361"/>
      <c r="AA74" s="346"/>
      <c r="AB74" s="229"/>
      <c r="AC74" s="346">
        <v>5</v>
      </c>
      <c r="AD74" s="230"/>
      <c r="AE74" s="346" t="s">
        <v>170</v>
      </c>
      <c r="AF74" s="361"/>
      <c r="AG74" s="346"/>
      <c r="AH74" s="351"/>
      <c r="AI74" s="346"/>
      <c r="AJ74" s="361"/>
      <c r="AK74" s="361"/>
      <c r="AL74" s="361"/>
      <c r="AM74" s="361"/>
      <c r="AN74" s="229"/>
      <c r="AO74" s="346"/>
      <c r="AP74" s="361"/>
      <c r="AQ74" s="346"/>
      <c r="AR74" s="229"/>
      <c r="AS74" s="346">
        <v>2</v>
      </c>
      <c r="AT74" s="361"/>
      <c r="AU74" s="346"/>
      <c r="AV74" s="361"/>
      <c r="AW74" s="361"/>
      <c r="AX74" s="228"/>
      <c r="AY74" s="346">
        <v>5</v>
      </c>
      <c r="AZ74" s="361"/>
      <c r="BA74" s="346"/>
      <c r="BB74" s="361"/>
      <c r="BC74" s="346"/>
      <c r="BD74" s="361"/>
      <c r="BE74" s="346"/>
      <c r="BF74" s="361"/>
      <c r="BG74" s="346"/>
      <c r="BH74" s="229"/>
      <c r="BI74" s="346"/>
      <c r="BJ74" s="75" t="str">
        <f t="shared" si="6"/>
        <v>TC-11</v>
      </c>
      <c r="BK74" s="521"/>
      <c r="BL74" s="486"/>
      <c r="BM74" s="330"/>
    </row>
    <row r="75" spans="2:62" s="21" customFormat="1" ht="27.75" customHeight="1">
      <c r="B75" s="420" t="s">
        <v>117</v>
      </c>
      <c r="C75" s="104" t="s">
        <v>120</v>
      </c>
      <c r="D75" s="219" t="s">
        <v>716</v>
      </c>
      <c r="E75" s="91"/>
      <c r="F75" s="44" t="s">
        <v>124</v>
      </c>
      <c r="G75" s="73" t="s">
        <v>133</v>
      </c>
      <c r="H75" s="388" t="s">
        <v>134</v>
      </c>
      <c r="I75" s="437" t="s">
        <v>139</v>
      </c>
      <c r="J75" s="432"/>
      <c r="K75" s="363"/>
      <c r="L75" s="426"/>
      <c r="M75" s="350"/>
      <c r="N75" s="277"/>
      <c r="O75" s="360">
        <v>1</v>
      </c>
      <c r="P75" s="360"/>
      <c r="Q75" s="360"/>
      <c r="R75" s="361"/>
      <c r="S75" s="346">
        <v>3</v>
      </c>
      <c r="T75" s="361"/>
      <c r="U75" s="346">
        <v>2</v>
      </c>
      <c r="V75" s="361"/>
      <c r="W75" s="346"/>
      <c r="X75" s="361"/>
      <c r="Y75" s="346"/>
      <c r="Z75" s="361"/>
      <c r="AA75" s="346"/>
      <c r="AB75" s="229"/>
      <c r="AC75" s="346" t="s">
        <v>147</v>
      </c>
      <c r="AD75" s="361"/>
      <c r="AE75" s="346"/>
      <c r="AF75" s="361"/>
      <c r="AG75" s="346"/>
      <c r="AH75" s="351"/>
      <c r="AI75" s="346"/>
      <c r="AJ75" s="361"/>
      <c r="AK75" s="361"/>
      <c r="AL75" s="361"/>
      <c r="AM75" s="361"/>
      <c r="AN75" s="361"/>
      <c r="AO75" s="346"/>
      <c r="AP75" s="361"/>
      <c r="AQ75" s="346"/>
      <c r="AR75" s="361"/>
      <c r="AS75" s="346"/>
      <c r="AT75" s="361"/>
      <c r="AU75" s="346"/>
      <c r="AV75" s="361"/>
      <c r="AW75" s="361"/>
      <c r="AX75" s="365"/>
      <c r="AY75" s="346">
        <v>3</v>
      </c>
      <c r="AZ75" s="361"/>
      <c r="BA75" s="346"/>
      <c r="BB75" s="361"/>
      <c r="BC75" s="346"/>
      <c r="BD75" s="361"/>
      <c r="BE75" s="346"/>
      <c r="BF75" s="361"/>
      <c r="BG75" s="346"/>
      <c r="BH75" s="361"/>
      <c r="BI75" s="346"/>
      <c r="BJ75" s="75" t="str">
        <f t="shared" si="6"/>
        <v>TC-26</v>
      </c>
    </row>
    <row r="76" spans="2:86" s="10" customFormat="1" ht="34.5" customHeight="1">
      <c r="B76" s="188"/>
      <c r="C76" s="189"/>
      <c r="D76" s="190"/>
      <c r="E76" s="191"/>
      <c r="F76" s="189"/>
      <c r="G76" s="189"/>
      <c r="H76" s="192"/>
      <c r="I76" s="192"/>
      <c r="J76" s="147"/>
      <c r="K76" s="147"/>
      <c r="L76" s="193"/>
      <c r="M76" s="193"/>
      <c r="N76" s="194"/>
      <c r="O76" s="194"/>
      <c r="P76" s="194"/>
      <c r="Q76" s="194"/>
      <c r="R76" s="194"/>
      <c r="S76" s="194"/>
      <c r="T76" s="194"/>
      <c r="U76" s="195"/>
      <c r="V76" s="195"/>
      <c r="W76" s="195"/>
      <c r="X76" s="195"/>
      <c r="Y76" s="195"/>
      <c r="Z76" s="195"/>
      <c r="AA76" s="195"/>
      <c r="AB76" s="196"/>
      <c r="AC76" s="196"/>
      <c r="AD76" s="197"/>
      <c r="AE76" s="197"/>
      <c r="AF76" s="147"/>
      <c r="AG76" s="147"/>
      <c r="AH76" s="268"/>
      <c r="AI76" s="195"/>
      <c r="AJ76" s="194"/>
      <c r="AK76" s="145"/>
      <c r="AL76" s="147"/>
      <c r="AM76" s="147"/>
      <c r="AN76" s="115"/>
      <c r="AO76" s="115"/>
      <c r="AP76" s="115"/>
      <c r="AQ76" s="115"/>
      <c r="AR76" s="146"/>
      <c r="AS76" s="146"/>
      <c r="AT76" s="147"/>
      <c r="AU76" s="147"/>
      <c r="AV76" s="147"/>
      <c r="AW76" s="147"/>
      <c r="AX76" s="115"/>
      <c r="AY76" s="115"/>
      <c r="AZ76" s="115"/>
      <c r="BA76" s="115"/>
      <c r="BB76" s="147"/>
      <c r="BC76" s="147"/>
      <c r="BD76" s="115"/>
      <c r="BE76" s="115"/>
      <c r="BF76" s="147"/>
      <c r="BG76" s="115"/>
      <c r="BH76" s="115"/>
      <c r="BI76" s="115"/>
      <c r="BJ76" s="30"/>
      <c r="BK76" s="330"/>
      <c r="BL76" s="330"/>
      <c r="BM76" s="330"/>
      <c r="BN76" s="330"/>
      <c r="BO76" s="330"/>
      <c r="BP76" s="330"/>
      <c r="BQ76" s="330"/>
      <c r="BR76" s="330"/>
      <c r="BS76" s="330"/>
      <c r="BT76" s="330"/>
      <c r="BU76" s="330"/>
      <c r="BV76" s="330"/>
      <c r="BW76" s="330"/>
      <c r="BX76" s="330"/>
      <c r="BY76" s="330"/>
      <c r="BZ76" s="330"/>
      <c r="CA76" s="330"/>
      <c r="CB76" s="330"/>
      <c r="CC76" s="330"/>
      <c r="CD76" s="330"/>
      <c r="CE76" s="330"/>
      <c r="CF76" s="330"/>
      <c r="CG76" s="330"/>
      <c r="CH76" s="330"/>
    </row>
    <row r="77" spans="2:62" s="10" customFormat="1" ht="21.75" customHeight="1">
      <c r="B77" s="110"/>
      <c r="C77" s="116" t="s">
        <v>130</v>
      </c>
      <c r="D77" s="117" t="s">
        <v>131</v>
      </c>
      <c r="E77" s="185"/>
      <c r="F77" s="185"/>
      <c r="G77" s="185"/>
      <c r="H77" s="113"/>
      <c r="I77" s="113"/>
      <c r="J77" s="114"/>
      <c r="K77" s="114"/>
      <c r="L77" s="28"/>
      <c r="M77" s="28"/>
      <c r="N77" s="131"/>
      <c r="O77" s="131"/>
      <c r="P77" s="131"/>
      <c r="Q77" s="131"/>
      <c r="R77" s="131"/>
      <c r="S77" s="131"/>
      <c r="T77" s="131"/>
      <c r="U77" s="131"/>
      <c r="V77" s="131"/>
      <c r="W77" s="131"/>
      <c r="X77" s="131"/>
      <c r="Y77" s="131"/>
      <c r="Z77" s="131"/>
      <c r="AA77" s="131"/>
      <c r="AB77" s="148"/>
      <c r="AC77" s="148"/>
      <c r="AD77" s="114"/>
      <c r="AE77" s="114"/>
      <c r="AF77" s="114"/>
      <c r="AG77" s="114"/>
      <c r="AH77" s="269"/>
      <c r="AI77" s="131"/>
      <c r="AJ77" s="131"/>
      <c r="AK77" s="156"/>
      <c r="AL77" s="114"/>
      <c r="AM77" s="114"/>
      <c r="AN77" s="131"/>
      <c r="AO77" s="131"/>
      <c r="AP77" s="131"/>
      <c r="AQ77" s="131"/>
      <c r="AR77" s="148"/>
      <c r="AS77" s="148"/>
      <c r="AT77" s="114"/>
      <c r="AU77" s="114"/>
      <c r="AV77" s="114"/>
      <c r="AW77" s="114"/>
      <c r="AX77" s="131"/>
      <c r="AY77" s="131"/>
      <c r="AZ77" s="131"/>
      <c r="BA77" s="131"/>
      <c r="BB77" s="131"/>
      <c r="BC77" s="131"/>
      <c r="BD77" s="131"/>
      <c r="BE77" s="131"/>
      <c r="BF77" s="114"/>
      <c r="BG77" s="131"/>
      <c r="BH77" s="131"/>
      <c r="BI77" s="131"/>
      <c r="BJ77" s="15"/>
    </row>
    <row r="78" spans="2:62" s="10" customFormat="1" ht="12.75">
      <c r="B78" s="46"/>
      <c r="C78" s="273">
        <v>40869</v>
      </c>
      <c r="D78" s="110" t="s">
        <v>752</v>
      </c>
      <c r="E78" s="185"/>
      <c r="F78" s="185"/>
      <c r="G78" s="185"/>
      <c r="H78" s="113"/>
      <c r="I78" s="113"/>
      <c r="J78" s="113"/>
      <c r="K78" s="113"/>
      <c r="L78" s="28"/>
      <c r="M78" s="28"/>
      <c r="N78" s="131"/>
      <c r="O78" s="131"/>
      <c r="P78" s="131"/>
      <c r="Q78" s="131"/>
      <c r="R78" s="131"/>
      <c r="S78" s="131"/>
      <c r="T78" s="131"/>
      <c r="U78" s="131"/>
      <c r="V78" s="131"/>
      <c r="W78" s="131"/>
      <c r="X78" s="131"/>
      <c r="Y78" s="131"/>
      <c r="Z78" s="131"/>
      <c r="AA78" s="131"/>
      <c r="AB78" s="131"/>
      <c r="AC78" s="131"/>
      <c r="AD78" s="148"/>
      <c r="AE78" s="148"/>
      <c r="AF78" s="131"/>
      <c r="AG78" s="131"/>
      <c r="AH78" s="270"/>
      <c r="AI78" s="131"/>
      <c r="AJ78" s="131"/>
      <c r="AK78" s="156"/>
      <c r="AL78" s="131"/>
      <c r="AM78" s="131"/>
      <c r="AN78" s="131"/>
      <c r="AO78" s="131"/>
      <c r="AP78" s="131"/>
      <c r="AQ78" s="131"/>
      <c r="AR78" s="131"/>
      <c r="AS78" s="131"/>
      <c r="AT78" s="131"/>
      <c r="AU78" s="131"/>
      <c r="AV78" s="131"/>
      <c r="AW78" s="131"/>
      <c r="AX78" s="148"/>
      <c r="AY78" s="148"/>
      <c r="AZ78" s="131"/>
      <c r="BA78" s="131"/>
      <c r="BB78" s="131"/>
      <c r="BC78" s="131"/>
      <c r="BD78" s="131"/>
      <c r="BE78" s="131"/>
      <c r="BF78" s="131"/>
      <c r="BG78" s="131"/>
      <c r="BH78" s="131"/>
      <c r="BI78" s="131"/>
      <c r="BJ78" s="114"/>
    </row>
    <row r="79" spans="2:62" s="10" customFormat="1" ht="12.75">
      <c r="B79" s="47"/>
      <c r="C79" s="273"/>
      <c r="D79" s="32"/>
      <c r="E79" s="185"/>
      <c r="F79" s="185"/>
      <c r="G79" s="185"/>
      <c r="H79" s="113"/>
      <c r="I79" s="113"/>
      <c r="J79" s="113"/>
      <c r="K79" s="113"/>
      <c r="L79" s="131"/>
      <c r="M79" s="131"/>
      <c r="N79" s="131"/>
      <c r="O79" s="131"/>
      <c r="P79" s="131"/>
      <c r="Q79" s="131"/>
      <c r="R79" s="131"/>
      <c r="S79" s="131"/>
      <c r="T79" s="131"/>
      <c r="U79" s="131"/>
      <c r="V79" s="131"/>
      <c r="W79" s="131"/>
      <c r="X79" s="131"/>
      <c r="Y79" s="131"/>
      <c r="Z79" s="131"/>
      <c r="AA79" s="131"/>
      <c r="AB79" s="131"/>
      <c r="AC79" s="131"/>
      <c r="AD79" s="148"/>
      <c r="AE79" s="148"/>
      <c r="AF79" s="131"/>
      <c r="AG79" s="131"/>
      <c r="AH79" s="270"/>
      <c r="AI79" s="131"/>
      <c r="AJ79" s="131"/>
      <c r="AK79" s="156"/>
      <c r="AL79" s="131"/>
      <c r="AM79" s="131"/>
      <c r="AN79" s="131"/>
      <c r="AO79" s="131"/>
      <c r="AP79" s="131"/>
      <c r="AQ79" s="131"/>
      <c r="AR79" s="131"/>
      <c r="AS79" s="131"/>
      <c r="AT79" s="131"/>
      <c r="AU79" s="131"/>
      <c r="AV79" s="131"/>
      <c r="AW79" s="131"/>
      <c r="AX79" s="148"/>
      <c r="AY79" s="148"/>
      <c r="AZ79" s="131"/>
      <c r="BA79" s="131"/>
      <c r="BB79" s="131"/>
      <c r="BC79" s="131"/>
      <c r="BD79" s="131"/>
      <c r="BE79" s="131"/>
      <c r="BF79" s="131"/>
      <c r="BG79" s="131"/>
      <c r="BH79" s="131"/>
      <c r="BI79" s="131"/>
      <c r="BJ79" s="114"/>
    </row>
    <row r="80" spans="2:62" s="10" customFormat="1" ht="12.75">
      <c r="B80" s="47"/>
      <c r="C80" s="273"/>
      <c r="D80" s="32"/>
      <c r="E80" s="185"/>
      <c r="F80" s="185"/>
      <c r="G80" s="185"/>
      <c r="H80" s="113"/>
      <c r="I80" s="113"/>
      <c r="J80" s="113"/>
      <c r="K80" s="113"/>
      <c r="L80" s="113"/>
      <c r="M80" s="113"/>
      <c r="N80" s="131"/>
      <c r="O80" s="131"/>
      <c r="P80" s="131"/>
      <c r="Q80" s="131"/>
      <c r="R80" s="131"/>
      <c r="S80" s="131"/>
      <c r="T80" s="131"/>
      <c r="U80" s="131"/>
      <c r="V80" s="131"/>
      <c r="W80" s="131"/>
      <c r="X80" s="131"/>
      <c r="Y80" s="131"/>
      <c r="Z80" s="131"/>
      <c r="AA80" s="131"/>
      <c r="AB80" s="131"/>
      <c r="AC80" s="131"/>
      <c r="AD80" s="148"/>
      <c r="AE80" s="148"/>
      <c r="AF80" s="148"/>
      <c r="AG80" s="148"/>
      <c r="AH80" s="270"/>
      <c r="AI80" s="131"/>
      <c r="AJ80" s="131"/>
      <c r="AK80" s="156"/>
      <c r="AL80" s="131"/>
      <c r="AM80" s="131"/>
      <c r="AN80" s="131"/>
      <c r="AO80" s="131"/>
      <c r="AP80" s="131"/>
      <c r="AQ80" s="131"/>
      <c r="AR80" s="131"/>
      <c r="AS80" s="131"/>
      <c r="AT80" s="131"/>
      <c r="AU80" s="131"/>
      <c r="AV80" s="131"/>
      <c r="AW80" s="131"/>
      <c r="AX80" s="148"/>
      <c r="AY80" s="148"/>
      <c r="AZ80" s="131"/>
      <c r="BA80" s="131"/>
      <c r="BB80" s="131"/>
      <c r="BC80" s="131"/>
      <c r="BD80" s="131"/>
      <c r="BE80" s="131"/>
      <c r="BF80" s="131"/>
      <c r="BG80" s="131"/>
      <c r="BH80" s="131"/>
      <c r="BI80" s="131"/>
      <c r="BJ80" s="114"/>
    </row>
    <row r="81" spans="2:62" s="10" customFormat="1" ht="12.75">
      <c r="B81" s="47"/>
      <c r="C81" s="275"/>
      <c r="D81" s="32"/>
      <c r="E81" s="185"/>
      <c r="F81" s="185"/>
      <c r="G81" s="185"/>
      <c r="H81" s="113"/>
      <c r="I81" s="113"/>
      <c r="J81" s="113"/>
      <c r="K81" s="113"/>
      <c r="L81" s="113"/>
      <c r="M81" s="113"/>
      <c r="N81" s="131"/>
      <c r="O81" s="131"/>
      <c r="P81" s="131"/>
      <c r="Q81" s="131"/>
      <c r="R81" s="131"/>
      <c r="S81" s="131"/>
      <c r="T81" s="131"/>
      <c r="U81" s="131"/>
      <c r="V81" s="131"/>
      <c r="W81" s="131"/>
      <c r="X81" s="131"/>
      <c r="Y81" s="131"/>
      <c r="Z81" s="131"/>
      <c r="AA81" s="131"/>
      <c r="AB81" s="131"/>
      <c r="AC81" s="131"/>
      <c r="AD81" s="148"/>
      <c r="AE81" s="148"/>
      <c r="AF81" s="148"/>
      <c r="AG81" s="148"/>
      <c r="AH81" s="270"/>
      <c r="AI81" s="131"/>
      <c r="AJ81" s="131"/>
      <c r="AK81" s="156"/>
      <c r="AL81" s="131"/>
      <c r="AM81" s="131"/>
      <c r="AN81" s="131"/>
      <c r="AO81" s="131"/>
      <c r="AP81" s="131"/>
      <c r="AQ81" s="131"/>
      <c r="AR81" s="131"/>
      <c r="AS81" s="131"/>
      <c r="AT81" s="131"/>
      <c r="AU81" s="131"/>
      <c r="AV81" s="131"/>
      <c r="AW81" s="131"/>
      <c r="AX81" s="148"/>
      <c r="AY81" s="148"/>
      <c r="AZ81" s="131"/>
      <c r="BA81" s="131"/>
      <c r="BB81" s="131"/>
      <c r="BC81" s="131"/>
      <c r="BD81" s="131"/>
      <c r="BE81" s="131"/>
      <c r="BF81" s="131"/>
      <c r="BG81" s="131"/>
      <c r="BH81" s="131"/>
      <c r="BI81" s="131"/>
      <c r="BJ81" s="114"/>
    </row>
    <row r="82" spans="2:62" ht="12.75">
      <c r="B82" s="48"/>
      <c r="C82" s="275"/>
      <c r="D82" s="32"/>
      <c r="E82" s="185"/>
      <c r="F82" s="185"/>
      <c r="G82" s="185"/>
      <c r="H82" s="113"/>
      <c r="I82" s="113"/>
      <c r="J82" s="113"/>
      <c r="K82" s="113"/>
      <c r="L82" s="113"/>
      <c r="M82" s="113"/>
      <c r="N82" s="149"/>
      <c r="O82" s="149"/>
      <c r="P82" s="149"/>
      <c r="Q82" s="149"/>
      <c r="R82" s="149"/>
      <c r="S82" s="149"/>
      <c r="T82" s="149"/>
      <c r="U82" s="149"/>
      <c r="V82" s="149"/>
      <c r="W82" s="149"/>
      <c r="X82" s="149"/>
      <c r="Y82" s="149"/>
      <c r="Z82" s="149"/>
      <c r="AA82" s="149"/>
      <c r="AB82" s="149"/>
      <c r="AC82" s="149"/>
      <c r="AD82" s="150"/>
      <c r="AE82" s="150"/>
      <c r="AF82" s="150"/>
      <c r="AG82" s="150"/>
      <c r="AH82" s="271"/>
      <c r="AI82" s="149"/>
      <c r="AJ82" s="149"/>
      <c r="AK82" s="157"/>
      <c r="AL82" s="149"/>
      <c r="AM82" s="149"/>
      <c r="AN82" s="149"/>
      <c r="AO82" s="149"/>
      <c r="AP82" s="149"/>
      <c r="AQ82" s="149"/>
      <c r="AR82" s="149"/>
      <c r="AS82" s="149"/>
      <c r="AT82" s="149"/>
      <c r="AU82" s="149"/>
      <c r="AV82" s="149"/>
      <c r="AW82" s="149"/>
      <c r="AX82" s="150"/>
      <c r="AY82" s="150"/>
      <c r="AZ82" s="149"/>
      <c r="BA82" s="149"/>
      <c r="BB82" s="149"/>
      <c r="BC82" s="149"/>
      <c r="BD82" s="149"/>
      <c r="BE82" s="149"/>
      <c r="BF82" s="149"/>
      <c r="BG82" s="149"/>
      <c r="BH82" s="149"/>
      <c r="BI82" s="149"/>
      <c r="BJ82" s="151"/>
    </row>
    <row r="83" spans="2:62" ht="12.75">
      <c r="B83" s="48"/>
      <c r="C83" s="179"/>
      <c r="D83" s="32"/>
      <c r="E83" s="185"/>
      <c r="F83" s="185"/>
      <c r="G83" s="185"/>
      <c r="H83" s="113"/>
      <c r="I83" s="113"/>
      <c r="J83" s="113"/>
      <c r="K83" s="113"/>
      <c r="L83" s="113"/>
      <c r="M83" s="113"/>
      <c r="N83" s="149"/>
      <c r="O83" s="149"/>
      <c r="P83" s="149"/>
      <c r="Q83" s="149"/>
      <c r="R83" s="149"/>
      <c r="S83" s="149"/>
      <c r="T83" s="149"/>
      <c r="U83" s="149"/>
      <c r="V83" s="149"/>
      <c r="W83" s="149"/>
      <c r="X83" s="149"/>
      <c r="Y83" s="149"/>
      <c r="Z83" s="149"/>
      <c r="AA83" s="149"/>
      <c r="AB83" s="149"/>
      <c r="AC83" s="149"/>
      <c r="AD83" s="150"/>
      <c r="AE83" s="150"/>
      <c r="AF83" s="150"/>
      <c r="AG83" s="150"/>
      <c r="AH83" s="272"/>
      <c r="AI83" s="149"/>
      <c r="AJ83" s="149"/>
      <c r="AK83" s="157"/>
      <c r="AL83" s="149"/>
      <c r="AM83" s="149"/>
      <c r="AN83" s="149"/>
      <c r="AO83" s="149"/>
      <c r="AP83" s="149"/>
      <c r="AQ83" s="149"/>
      <c r="AR83" s="149"/>
      <c r="AS83" s="149"/>
      <c r="AT83" s="149"/>
      <c r="AU83" s="149"/>
      <c r="AV83" s="149"/>
      <c r="AW83" s="149"/>
      <c r="AX83" s="150"/>
      <c r="AY83" s="150"/>
      <c r="AZ83" s="149"/>
      <c r="BA83" s="149"/>
      <c r="BB83" s="149"/>
      <c r="BC83" s="149"/>
      <c r="BD83" s="149"/>
      <c r="BE83" s="149"/>
      <c r="BF83" s="149"/>
      <c r="BG83" s="149"/>
      <c r="BH83" s="149"/>
      <c r="BI83" s="149"/>
      <c r="BJ83" s="151"/>
    </row>
    <row r="84" spans="2:62" ht="12.75">
      <c r="B84" s="49"/>
      <c r="C84" s="179"/>
      <c r="D84" s="32"/>
      <c r="E84" s="185"/>
      <c r="F84" s="185"/>
      <c r="G84" s="185"/>
      <c r="H84" s="113"/>
      <c r="I84" s="113"/>
      <c r="J84" s="113"/>
      <c r="K84" s="113"/>
      <c r="L84" s="113"/>
      <c r="M84" s="113"/>
      <c r="N84" s="149"/>
      <c r="O84" s="149"/>
      <c r="P84" s="149"/>
      <c r="Q84" s="149"/>
      <c r="R84" s="149"/>
      <c r="S84" s="149"/>
      <c r="T84" s="149"/>
      <c r="U84" s="149"/>
      <c r="V84" s="149"/>
      <c r="W84" s="149"/>
      <c r="X84" s="149"/>
      <c r="Y84" s="149"/>
      <c r="Z84" s="149"/>
      <c r="AA84" s="149"/>
      <c r="AB84" s="149"/>
      <c r="AC84" s="149"/>
      <c r="AD84" s="150"/>
      <c r="AE84" s="150"/>
      <c r="AF84" s="150"/>
      <c r="AG84" s="150"/>
      <c r="AH84" s="149"/>
      <c r="AI84" s="149"/>
      <c r="AJ84" s="149"/>
      <c r="AK84" s="157"/>
      <c r="AL84" s="149"/>
      <c r="AM84" s="149"/>
      <c r="AN84" s="149"/>
      <c r="AO84" s="149"/>
      <c r="AP84" s="149"/>
      <c r="AQ84" s="149"/>
      <c r="AR84" s="149"/>
      <c r="AS84" s="149"/>
      <c r="AT84" s="149"/>
      <c r="AU84" s="149"/>
      <c r="AV84" s="149"/>
      <c r="AW84" s="149"/>
      <c r="AX84" s="150"/>
      <c r="AY84" s="150"/>
      <c r="AZ84" s="149"/>
      <c r="BA84" s="149"/>
      <c r="BB84" s="149"/>
      <c r="BC84" s="149"/>
      <c r="BD84" s="149"/>
      <c r="BE84" s="149"/>
      <c r="BF84" s="149"/>
      <c r="BG84" s="149"/>
      <c r="BH84" s="149"/>
      <c r="BI84" s="149"/>
      <c r="BJ84" s="151"/>
    </row>
    <row r="85" spans="2:62" ht="12.75">
      <c r="B85" s="50"/>
      <c r="C85" s="179"/>
      <c r="D85" s="33"/>
      <c r="E85" s="185"/>
      <c r="F85" s="185"/>
      <c r="G85" s="185"/>
      <c r="H85" s="113"/>
      <c r="I85" s="113"/>
      <c r="J85" s="113"/>
      <c r="K85" s="113"/>
      <c r="L85" s="113"/>
      <c r="M85" s="113"/>
      <c r="N85" s="149"/>
      <c r="O85" s="149"/>
      <c r="P85" s="149"/>
      <c r="Q85" s="149"/>
      <c r="R85" s="149"/>
      <c r="S85" s="149"/>
      <c r="T85" s="149"/>
      <c r="U85" s="149"/>
      <c r="V85" s="149"/>
      <c r="W85" s="149"/>
      <c r="X85" s="149"/>
      <c r="Y85" s="149"/>
      <c r="Z85" s="149"/>
      <c r="AA85" s="149"/>
      <c r="AB85" s="149"/>
      <c r="AC85" s="149"/>
      <c r="AD85" s="150"/>
      <c r="AE85" s="150"/>
      <c r="AF85" s="150"/>
      <c r="AG85" s="150"/>
      <c r="AH85" s="149"/>
      <c r="AI85" s="149"/>
      <c r="AJ85" s="149"/>
      <c r="AK85" s="157"/>
      <c r="AL85" s="149"/>
      <c r="AM85" s="149"/>
      <c r="AN85" s="149"/>
      <c r="AO85" s="149"/>
      <c r="AP85" s="149"/>
      <c r="AQ85" s="149"/>
      <c r="AR85" s="149"/>
      <c r="AS85" s="149"/>
      <c r="AT85" s="149"/>
      <c r="AU85" s="149"/>
      <c r="AV85" s="149"/>
      <c r="AW85" s="149"/>
      <c r="AX85" s="150"/>
      <c r="AY85" s="150"/>
      <c r="AZ85" s="149"/>
      <c r="BA85" s="149"/>
      <c r="BB85" s="149"/>
      <c r="BC85" s="149"/>
      <c r="BD85" s="149"/>
      <c r="BE85" s="149"/>
      <c r="BF85" s="149"/>
      <c r="BG85" s="149"/>
      <c r="BH85" s="149"/>
      <c r="BI85" s="149"/>
      <c r="BJ85" s="151"/>
    </row>
    <row r="86" spans="2:62" ht="12.75">
      <c r="B86" s="50"/>
      <c r="C86" s="179"/>
      <c r="D86" s="33"/>
      <c r="E86" s="185"/>
      <c r="F86" s="185"/>
      <c r="G86" s="185"/>
      <c r="H86" s="113"/>
      <c r="I86" s="113"/>
      <c r="J86" s="113"/>
      <c r="K86" s="113"/>
      <c r="L86" s="113"/>
      <c r="M86" s="113"/>
      <c r="N86" s="149"/>
      <c r="O86" s="149"/>
      <c r="P86" s="149"/>
      <c r="Q86" s="149"/>
      <c r="R86" s="149"/>
      <c r="S86" s="149"/>
      <c r="T86" s="149"/>
      <c r="U86" s="149"/>
      <c r="V86" s="149"/>
      <c r="W86" s="149"/>
      <c r="X86" s="149"/>
      <c r="Y86" s="149"/>
      <c r="Z86" s="149"/>
      <c r="AA86" s="149"/>
      <c r="AB86" s="149"/>
      <c r="AC86" s="149"/>
      <c r="AD86" s="150"/>
      <c r="AE86" s="150"/>
      <c r="AF86" s="150"/>
      <c r="AG86" s="150"/>
      <c r="AH86" s="149"/>
      <c r="AI86" s="149"/>
      <c r="AJ86" s="149"/>
      <c r="AK86" s="157"/>
      <c r="AL86" s="149"/>
      <c r="AM86" s="149"/>
      <c r="AN86" s="149"/>
      <c r="AO86" s="149"/>
      <c r="AP86" s="149"/>
      <c r="AQ86" s="149"/>
      <c r="AR86" s="149"/>
      <c r="AS86" s="149"/>
      <c r="AT86" s="149"/>
      <c r="AU86" s="149"/>
      <c r="AV86" s="149"/>
      <c r="AW86" s="149"/>
      <c r="AX86" s="150"/>
      <c r="AY86" s="150"/>
      <c r="AZ86" s="149"/>
      <c r="BA86" s="149"/>
      <c r="BB86" s="149"/>
      <c r="BC86" s="149"/>
      <c r="BD86" s="149"/>
      <c r="BE86" s="149"/>
      <c r="BF86" s="149"/>
      <c r="BG86" s="149"/>
      <c r="BH86" s="149"/>
      <c r="BI86" s="149"/>
      <c r="BJ86" s="151"/>
    </row>
    <row r="87" spans="2:62" ht="12.75">
      <c r="B87" s="50"/>
      <c r="C87" s="179"/>
      <c r="D87" s="33"/>
      <c r="E87" s="185"/>
      <c r="F87" s="185"/>
      <c r="G87" s="185"/>
      <c r="H87" s="113"/>
      <c r="I87" s="113"/>
      <c r="J87" s="113"/>
      <c r="K87" s="113"/>
      <c r="L87" s="113"/>
      <c r="M87" s="113"/>
      <c r="N87" s="149"/>
      <c r="O87" s="149"/>
      <c r="P87" s="149"/>
      <c r="Q87" s="149"/>
      <c r="R87" s="149"/>
      <c r="S87" s="149"/>
      <c r="T87" s="149"/>
      <c r="U87" s="149"/>
      <c r="V87" s="149"/>
      <c r="W87" s="149"/>
      <c r="X87" s="149"/>
      <c r="Y87" s="149"/>
      <c r="Z87" s="149"/>
      <c r="AA87" s="149"/>
      <c r="AB87" s="149"/>
      <c r="AC87" s="149"/>
      <c r="AD87" s="150"/>
      <c r="AE87" s="150"/>
      <c r="AF87" s="150"/>
      <c r="AG87" s="150"/>
      <c r="AH87" s="149"/>
      <c r="AI87" s="149"/>
      <c r="AJ87" s="149"/>
      <c r="AK87" s="157"/>
      <c r="AL87" s="149"/>
      <c r="AM87" s="149"/>
      <c r="AN87" s="149"/>
      <c r="AO87" s="149"/>
      <c r="AP87" s="149"/>
      <c r="AQ87" s="149"/>
      <c r="AR87" s="149"/>
      <c r="AS87" s="149"/>
      <c r="AT87" s="149"/>
      <c r="AU87" s="149"/>
      <c r="AV87" s="149"/>
      <c r="AW87" s="149"/>
      <c r="AX87" s="150"/>
      <c r="AY87" s="150"/>
      <c r="AZ87" s="149"/>
      <c r="BA87" s="149"/>
      <c r="BB87" s="149"/>
      <c r="BC87" s="149"/>
      <c r="BD87" s="149"/>
      <c r="BE87" s="149"/>
      <c r="BF87" s="149"/>
      <c r="BG87" s="149"/>
      <c r="BH87" s="149"/>
      <c r="BI87" s="149"/>
      <c r="BJ87" s="151"/>
    </row>
    <row r="88" spans="2:62" ht="12.75">
      <c r="B88" s="50"/>
      <c r="C88" s="180"/>
      <c r="E88" s="185"/>
      <c r="F88" s="185"/>
      <c r="G88" s="185"/>
      <c r="H88" s="113"/>
      <c r="I88" s="113"/>
      <c r="J88" s="113"/>
      <c r="K88" s="113"/>
      <c r="L88" s="113"/>
      <c r="M88" s="113"/>
      <c r="N88" s="149"/>
      <c r="O88" s="149"/>
      <c r="P88" s="149"/>
      <c r="Q88" s="149"/>
      <c r="R88" s="149"/>
      <c r="S88" s="149"/>
      <c r="T88" s="149"/>
      <c r="U88" s="149"/>
      <c r="V88" s="149"/>
      <c r="W88" s="149"/>
      <c r="X88" s="149"/>
      <c r="Y88" s="149"/>
      <c r="Z88" s="149"/>
      <c r="AA88" s="149"/>
      <c r="AB88" s="149"/>
      <c r="AC88" s="149"/>
      <c r="AD88" s="150"/>
      <c r="AE88" s="150"/>
      <c r="AF88" s="150"/>
      <c r="AG88" s="150"/>
      <c r="AH88" s="149"/>
      <c r="AI88" s="149"/>
      <c r="AJ88" s="149"/>
      <c r="AK88" s="157"/>
      <c r="AL88" s="149"/>
      <c r="AM88" s="149"/>
      <c r="AN88" s="149"/>
      <c r="AO88" s="149"/>
      <c r="AP88" s="149"/>
      <c r="AQ88" s="149"/>
      <c r="AR88" s="149"/>
      <c r="AS88" s="149"/>
      <c r="AT88" s="149"/>
      <c r="AU88" s="149"/>
      <c r="AV88" s="149"/>
      <c r="AW88" s="149"/>
      <c r="AX88" s="150"/>
      <c r="AY88" s="150"/>
      <c r="AZ88" s="149"/>
      <c r="BA88" s="149"/>
      <c r="BB88" s="149"/>
      <c r="BC88" s="149"/>
      <c r="BD88" s="149"/>
      <c r="BE88" s="149"/>
      <c r="BF88" s="149"/>
      <c r="BG88" s="149"/>
      <c r="BH88" s="149"/>
      <c r="BI88" s="149"/>
      <c r="BJ88" s="151"/>
    </row>
    <row r="89" spans="2:62" ht="12.75">
      <c r="B89" s="50"/>
      <c r="C89" s="179"/>
      <c r="D89" s="33"/>
      <c r="E89" s="185"/>
      <c r="F89" s="185"/>
      <c r="G89" s="185"/>
      <c r="H89" s="113"/>
      <c r="I89" s="113"/>
      <c r="J89" s="113"/>
      <c r="K89" s="113"/>
      <c r="L89" s="113"/>
      <c r="M89" s="113"/>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57"/>
      <c r="AL89" s="13"/>
      <c r="AM89" s="13"/>
      <c r="AN89" s="150"/>
      <c r="AO89" s="150"/>
      <c r="AP89" s="150"/>
      <c r="AQ89" s="150"/>
      <c r="AR89" s="149"/>
      <c r="AS89" s="149"/>
      <c r="AT89" s="149"/>
      <c r="AU89" s="149"/>
      <c r="AV89" s="13"/>
      <c r="AW89" s="13"/>
      <c r="AX89" s="149"/>
      <c r="AY89" s="149"/>
      <c r="AZ89" s="149"/>
      <c r="BA89" s="149"/>
      <c r="BB89" s="149"/>
      <c r="BC89" s="149"/>
      <c r="BD89" s="149"/>
      <c r="BE89" s="149"/>
      <c r="BF89" s="149"/>
      <c r="BG89" s="149"/>
      <c r="BH89" s="151"/>
      <c r="BI89" s="151"/>
      <c r="BJ89" s="151"/>
    </row>
    <row r="90" spans="2:62" ht="12.75">
      <c r="B90" s="50"/>
      <c r="C90" s="179"/>
      <c r="D90" s="34"/>
      <c r="E90" s="185"/>
      <c r="F90" s="185"/>
      <c r="G90" s="185"/>
      <c r="H90" s="113"/>
      <c r="I90" s="113"/>
      <c r="J90" s="113"/>
      <c r="K90" s="113"/>
      <c r="L90" s="113"/>
      <c r="M90" s="113"/>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57"/>
      <c r="AL90" s="13"/>
      <c r="AM90" s="13"/>
      <c r="AN90" s="150"/>
      <c r="AO90" s="150"/>
      <c r="AP90" s="150"/>
      <c r="AQ90" s="150"/>
      <c r="AR90" s="149"/>
      <c r="AS90" s="149"/>
      <c r="AT90" s="149"/>
      <c r="AU90" s="149"/>
      <c r="AV90" s="13"/>
      <c r="AW90" s="13"/>
      <c r="AX90" s="149"/>
      <c r="AY90" s="149"/>
      <c r="AZ90" s="149"/>
      <c r="BA90" s="149"/>
      <c r="BB90" s="149"/>
      <c r="BC90" s="149"/>
      <c r="BD90" s="149"/>
      <c r="BE90" s="149"/>
      <c r="BF90" s="149"/>
      <c r="BG90" s="149"/>
      <c r="BH90" s="151"/>
      <c r="BI90" s="151"/>
      <c r="BJ90" s="151"/>
    </row>
    <row r="91" spans="2:62" ht="12.75">
      <c r="B91" s="49"/>
      <c r="C91" s="179"/>
      <c r="D91" s="34"/>
      <c r="E91" s="185"/>
      <c r="F91" s="185"/>
      <c r="G91" s="185"/>
      <c r="H91" s="113"/>
      <c r="I91" s="113"/>
      <c r="J91" s="113"/>
      <c r="K91" s="113"/>
      <c r="L91" s="113"/>
      <c r="M91" s="113"/>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57"/>
      <c r="AL91" s="13"/>
      <c r="AM91" s="13"/>
      <c r="AN91" s="150"/>
      <c r="AO91" s="150"/>
      <c r="AP91" s="150"/>
      <c r="AQ91" s="150"/>
      <c r="AR91" s="149"/>
      <c r="AS91" s="149"/>
      <c r="AT91" s="149"/>
      <c r="AU91" s="149"/>
      <c r="AV91" s="13"/>
      <c r="AW91" s="13"/>
      <c r="AX91" s="149"/>
      <c r="AY91" s="149"/>
      <c r="AZ91" s="149"/>
      <c r="BA91" s="149"/>
      <c r="BB91" s="149"/>
      <c r="BC91" s="149"/>
      <c r="BD91" s="149"/>
      <c r="BE91" s="149"/>
      <c r="BF91" s="149"/>
      <c r="BG91" s="149"/>
      <c r="BH91" s="151"/>
      <c r="BI91" s="151"/>
      <c r="BJ91" s="151"/>
    </row>
    <row r="92" spans="2:62" ht="12.75">
      <c r="B92" s="49"/>
      <c r="C92" s="179"/>
      <c r="D92" s="34"/>
      <c r="E92" s="185"/>
      <c r="F92" s="185"/>
      <c r="G92" s="185"/>
      <c r="H92" s="113"/>
      <c r="I92" s="113"/>
      <c r="J92" s="113"/>
      <c r="K92" s="113"/>
      <c r="L92" s="113"/>
      <c r="M92" s="113"/>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57"/>
      <c r="AL92" s="13"/>
      <c r="AM92" s="13"/>
      <c r="AN92" s="150"/>
      <c r="AO92" s="150"/>
      <c r="AP92" s="150"/>
      <c r="AQ92" s="150"/>
      <c r="AR92" s="149"/>
      <c r="AS92" s="149"/>
      <c r="AT92" s="149"/>
      <c r="AU92" s="149"/>
      <c r="AV92" s="13"/>
      <c r="AW92" s="13"/>
      <c r="AX92" s="149"/>
      <c r="AY92" s="149"/>
      <c r="AZ92" s="149"/>
      <c r="BA92" s="149"/>
      <c r="BB92" s="149"/>
      <c r="BC92" s="149"/>
      <c r="BD92" s="149"/>
      <c r="BE92" s="149"/>
      <c r="BF92" s="149"/>
      <c r="BG92" s="149"/>
      <c r="BH92" s="151"/>
      <c r="BI92" s="151"/>
      <c r="BJ92" s="151"/>
    </row>
    <row r="93" spans="2:62" ht="12.75">
      <c r="B93" s="49"/>
      <c r="C93" s="179"/>
      <c r="D93" s="35"/>
      <c r="E93" s="185"/>
      <c r="F93" s="185"/>
      <c r="G93" s="185"/>
      <c r="H93" s="113"/>
      <c r="I93" s="113"/>
      <c r="J93" s="113"/>
      <c r="K93" s="113"/>
      <c r="L93" s="113"/>
      <c r="M93" s="113"/>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57"/>
      <c r="AL93" s="13"/>
      <c r="AM93" s="13"/>
      <c r="AN93" s="150"/>
      <c r="AO93" s="150"/>
      <c r="AP93" s="150"/>
      <c r="AQ93" s="150"/>
      <c r="AR93" s="149"/>
      <c r="AS93" s="149"/>
      <c r="AT93" s="149"/>
      <c r="AU93" s="149"/>
      <c r="AV93" s="13"/>
      <c r="AW93" s="13"/>
      <c r="AX93" s="149"/>
      <c r="AY93" s="149"/>
      <c r="AZ93" s="149"/>
      <c r="BA93" s="149"/>
      <c r="BB93" s="149"/>
      <c r="BC93" s="149"/>
      <c r="BD93" s="149"/>
      <c r="BE93" s="149"/>
      <c r="BF93" s="149"/>
      <c r="BG93" s="149"/>
      <c r="BH93" s="151"/>
      <c r="BI93" s="151"/>
      <c r="BJ93" s="151"/>
    </row>
    <row r="94" spans="2:62" ht="12.75">
      <c r="B94" s="49"/>
      <c r="C94" s="180"/>
      <c r="D94" s="35"/>
      <c r="E94" s="185"/>
      <c r="F94" s="185"/>
      <c r="G94" s="185"/>
      <c r="H94" s="113"/>
      <c r="I94" s="113"/>
      <c r="J94" s="113"/>
      <c r="K94" s="113"/>
      <c r="L94" s="113"/>
      <c r="M94" s="113"/>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57"/>
      <c r="AL94" s="13"/>
      <c r="AM94" s="13"/>
      <c r="AN94" s="150"/>
      <c r="AO94" s="150"/>
      <c r="AP94" s="150"/>
      <c r="AQ94" s="150"/>
      <c r="AR94" s="149"/>
      <c r="AS94" s="149"/>
      <c r="AT94" s="149"/>
      <c r="AU94" s="149"/>
      <c r="AV94" s="13"/>
      <c r="AW94" s="13"/>
      <c r="AX94" s="149"/>
      <c r="AY94" s="149"/>
      <c r="AZ94" s="149"/>
      <c r="BA94" s="149"/>
      <c r="BB94" s="149"/>
      <c r="BC94" s="149"/>
      <c r="BD94" s="149"/>
      <c r="BE94" s="149"/>
      <c r="BF94" s="149"/>
      <c r="BG94" s="149"/>
      <c r="BH94" s="151"/>
      <c r="BI94" s="151"/>
      <c r="BJ94" s="151"/>
    </row>
    <row r="95" spans="2:62" ht="12.75">
      <c r="B95" s="49"/>
      <c r="C95" s="180"/>
      <c r="D95" s="35"/>
      <c r="E95" s="185"/>
      <c r="F95" s="185"/>
      <c r="G95" s="185"/>
      <c r="H95" s="113"/>
      <c r="I95" s="113"/>
      <c r="J95" s="113"/>
      <c r="K95" s="113"/>
      <c r="L95" s="113"/>
      <c r="M95" s="113"/>
      <c r="N95" s="149"/>
      <c r="O95" s="149"/>
      <c r="P95" s="149"/>
      <c r="Q95" s="149"/>
      <c r="R95" s="149"/>
      <c r="S95" s="149"/>
      <c r="T95" s="149"/>
      <c r="U95" s="149"/>
      <c r="V95" s="149"/>
      <c r="W95" s="149"/>
      <c r="X95" s="149"/>
      <c r="Y95" s="149"/>
      <c r="Z95" s="149"/>
      <c r="AA95" s="149"/>
      <c r="AB95" s="149"/>
      <c r="AC95" s="149"/>
      <c r="AD95" s="150"/>
      <c r="AE95" s="150"/>
      <c r="AF95" s="150"/>
      <c r="AG95" s="150"/>
      <c r="AH95" s="149"/>
      <c r="AI95" s="149"/>
      <c r="AJ95" s="149"/>
      <c r="AK95" s="157"/>
      <c r="AL95" s="149"/>
      <c r="AM95" s="149"/>
      <c r="AN95" s="149"/>
      <c r="AO95" s="149"/>
      <c r="AP95" s="149"/>
      <c r="AQ95" s="149"/>
      <c r="AR95" s="149"/>
      <c r="AS95" s="149"/>
      <c r="AT95" s="149"/>
      <c r="AU95" s="149"/>
      <c r="AV95" s="149"/>
      <c r="AW95" s="149"/>
      <c r="AX95" s="150"/>
      <c r="AY95" s="150"/>
      <c r="AZ95" s="149"/>
      <c r="BA95" s="149"/>
      <c r="BB95" s="149"/>
      <c r="BC95" s="149"/>
      <c r="BD95" s="149"/>
      <c r="BE95" s="149"/>
      <c r="BF95" s="149"/>
      <c r="BG95" s="149"/>
      <c r="BH95" s="149"/>
      <c r="BI95" s="149"/>
      <c r="BJ95" s="151"/>
    </row>
    <row r="96" spans="2:62" ht="12.75">
      <c r="B96" s="49"/>
      <c r="C96" s="180"/>
      <c r="D96" s="35"/>
      <c r="E96" s="185"/>
      <c r="F96" s="185"/>
      <c r="G96" s="185"/>
      <c r="H96" s="113"/>
      <c r="I96" s="113"/>
      <c r="J96" s="113"/>
      <c r="K96" s="113"/>
      <c r="L96" s="113"/>
      <c r="M96" s="113"/>
      <c r="N96" s="149"/>
      <c r="O96" s="149"/>
      <c r="P96" s="149"/>
      <c r="Q96" s="149"/>
      <c r="R96" s="149"/>
      <c r="S96" s="149"/>
      <c r="T96" s="149"/>
      <c r="U96" s="149"/>
      <c r="V96" s="149"/>
      <c r="W96" s="149"/>
      <c r="X96" s="149"/>
      <c r="Y96" s="149"/>
      <c r="Z96" s="149"/>
      <c r="AA96" s="149"/>
      <c r="AB96" s="149"/>
      <c r="AC96" s="149"/>
      <c r="AD96" s="150"/>
      <c r="AE96" s="150"/>
      <c r="AF96" s="150"/>
      <c r="AG96" s="150"/>
      <c r="AH96" s="149"/>
      <c r="AI96" s="149"/>
      <c r="AJ96" s="149"/>
      <c r="AK96" s="157"/>
      <c r="AL96" s="149"/>
      <c r="AM96" s="149"/>
      <c r="AN96" s="149"/>
      <c r="AO96" s="149"/>
      <c r="AP96" s="149"/>
      <c r="AQ96" s="149"/>
      <c r="AR96" s="149"/>
      <c r="AS96" s="149"/>
      <c r="AT96" s="149"/>
      <c r="AU96" s="149"/>
      <c r="AV96" s="149"/>
      <c r="AW96" s="149"/>
      <c r="AX96" s="150"/>
      <c r="AY96" s="150"/>
      <c r="AZ96" s="149"/>
      <c r="BA96" s="149"/>
      <c r="BB96" s="149"/>
      <c r="BC96" s="149"/>
      <c r="BD96" s="149"/>
      <c r="BE96" s="149"/>
      <c r="BF96" s="149"/>
      <c r="BG96" s="149"/>
      <c r="BH96" s="149"/>
      <c r="BI96" s="149"/>
      <c r="BJ96" s="151"/>
    </row>
    <row r="97" spans="2:62" ht="12.75">
      <c r="B97" s="49"/>
      <c r="C97" s="180"/>
      <c r="D97" s="35"/>
      <c r="E97" s="185"/>
      <c r="F97" s="185"/>
      <c r="G97" s="185"/>
      <c r="H97" s="113"/>
      <c r="I97" s="113"/>
      <c r="J97" s="113"/>
      <c r="K97" s="113"/>
      <c r="L97" s="113"/>
      <c r="M97" s="113"/>
      <c r="N97" s="149"/>
      <c r="O97" s="149"/>
      <c r="P97" s="149"/>
      <c r="Q97" s="149"/>
      <c r="R97" s="149"/>
      <c r="S97" s="149"/>
      <c r="T97" s="149"/>
      <c r="U97" s="149"/>
      <c r="V97" s="149"/>
      <c r="W97" s="149"/>
      <c r="X97" s="149"/>
      <c r="Y97" s="149"/>
      <c r="Z97" s="149"/>
      <c r="AA97" s="149"/>
      <c r="AB97" s="149"/>
      <c r="AC97" s="149"/>
      <c r="AD97" s="150"/>
      <c r="AE97" s="150"/>
      <c r="AF97" s="150"/>
      <c r="AG97" s="150"/>
      <c r="AH97" s="149"/>
      <c r="AI97" s="149"/>
      <c r="AJ97" s="149"/>
      <c r="AK97" s="157"/>
      <c r="AL97" s="149"/>
      <c r="AM97" s="149"/>
      <c r="AN97" s="149"/>
      <c r="AO97" s="149"/>
      <c r="AP97" s="149"/>
      <c r="AQ97" s="149"/>
      <c r="AR97" s="149"/>
      <c r="AS97" s="149"/>
      <c r="AT97" s="149"/>
      <c r="AU97" s="149"/>
      <c r="AV97" s="149"/>
      <c r="AW97" s="149"/>
      <c r="AX97" s="150"/>
      <c r="AY97" s="150"/>
      <c r="AZ97" s="149"/>
      <c r="BA97" s="149"/>
      <c r="BB97" s="149"/>
      <c r="BC97" s="149"/>
      <c r="BD97" s="149"/>
      <c r="BE97" s="149"/>
      <c r="BF97" s="149"/>
      <c r="BG97" s="149"/>
      <c r="BH97" s="149"/>
      <c r="BI97" s="149"/>
      <c r="BJ97" s="151"/>
    </row>
    <row r="98" spans="2:62" ht="12.75">
      <c r="B98" s="49"/>
      <c r="C98" s="180"/>
      <c r="D98" s="35"/>
      <c r="E98" s="185"/>
      <c r="F98" s="185"/>
      <c r="G98" s="185"/>
      <c r="H98" s="113"/>
      <c r="I98" s="113"/>
      <c r="J98" s="113"/>
      <c r="K98" s="113"/>
      <c r="L98" s="113"/>
      <c r="M98" s="113"/>
      <c r="N98" s="149"/>
      <c r="O98" s="149"/>
      <c r="P98" s="149"/>
      <c r="Q98" s="149"/>
      <c r="R98" s="149"/>
      <c r="S98" s="149"/>
      <c r="T98" s="149"/>
      <c r="U98" s="149"/>
      <c r="V98" s="149"/>
      <c r="W98" s="149"/>
      <c r="X98" s="149"/>
      <c r="Y98" s="149"/>
      <c r="Z98" s="149"/>
      <c r="AA98" s="149"/>
      <c r="AB98" s="149"/>
      <c r="AC98" s="149"/>
      <c r="AD98" s="150"/>
      <c r="AE98" s="150"/>
      <c r="AF98" s="150"/>
      <c r="AG98" s="150"/>
      <c r="AH98" s="149"/>
      <c r="AI98" s="149"/>
      <c r="AJ98" s="149"/>
      <c r="AK98" s="157"/>
      <c r="AL98" s="149"/>
      <c r="AM98" s="149"/>
      <c r="AN98" s="149"/>
      <c r="AO98" s="149"/>
      <c r="AP98" s="149"/>
      <c r="AQ98" s="149"/>
      <c r="AR98" s="149"/>
      <c r="AS98" s="149"/>
      <c r="AT98" s="149"/>
      <c r="AU98" s="149"/>
      <c r="AV98" s="149"/>
      <c r="AW98" s="149"/>
      <c r="AX98" s="150"/>
      <c r="AY98" s="150"/>
      <c r="AZ98" s="149"/>
      <c r="BA98" s="149"/>
      <c r="BB98" s="149"/>
      <c r="BC98" s="149"/>
      <c r="BD98" s="149"/>
      <c r="BE98" s="149"/>
      <c r="BF98" s="149"/>
      <c r="BG98" s="149"/>
      <c r="BH98" s="149"/>
      <c r="BI98" s="149"/>
      <c r="BJ98" s="151"/>
    </row>
    <row r="99" spans="2:62" ht="12.75">
      <c r="B99" s="49"/>
      <c r="C99" s="180"/>
      <c r="E99" s="185"/>
      <c r="F99" s="185"/>
      <c r="G99" s="185"/>
      <c r="H99" s="113"/>
      <c r="I99" s="113"/>
      <c r="J99" s="113"/>
      <c r="K99" s="113"/>
      <c r="L99" s="113"/>
      <c r="M99" s="113"/>
      <c r="N99" s="149"/>
      <c r="O99" s="149"/>
      <c r="P99" s="149"/>
      <c r="Q99" s="149"/>
      <c r="R99" s="149"/>
      <c r="S99" s="149"/>
      <c r="T99" s="149"/>
      <c r="U99" s="149"/>
      <c r="V99" s="149"/>
      <c r="W99" s="149"/>
      <c r="X99" s="149"/>
      <c r="Y99" s="149"/>
      <c r="Z99" s="149"/>
      <c r="AA99" s="149"/>
      <c r="AB99" s="149"/>
      <c r="AC99" s="149"/>
      <c r="AD99" s="150"/>
      <c r="AE99" s="150"/>
      <c r="AF99" s="150"/>
      <c r="AG99" s="150"/>
      <c r="AH99" s="149"/>
      <c r="AI99" s="149"/>
      <c r="AJ99" s="149"/>
      <c r="AK99" s="157"/>
      <c r="AL99" s="149"/>
      <c r="AM99" s="149"/>
      <c r="AN99" s="149"/>
      <c r="AO99" s="149"/>
      <c r="AP99" s="149"/>
      <c r="AQ99" s="149"/>
      <c r="AR99" s="149"/>
      <c r="AS99" s="149"/>
      <c r="AT99" s="149"/>
      <c r="AU99" s="149"/>
      <c r="AV99" s="149"/>
      <c r="AW99" s="149"/>
      <c r="AX99" s="150"/>
      <c r="AY99" s="150"/>
      <c r="AZ99" s="149"/>
      <c r="BA99" s="149"/>
      <c r="BB99" s="149"/>
      <c r="BC99" s="149"/>
      <c r="BD99" s="149"/>
      <c r="BE99" s="149"/>
      <c r="BF99" s="149"/>
      <c r="BG99" s="149"/>
      <c r="BH99" s="149"/>
      <c r="BI99" s="149"/>
      <c r="BJ99" s="151"/>
    </row>
    <row r="100" spans="2:62" ht="12.75">
      <c r="B100" s="49"/>
      <c r="C100" s="180"/>
      <c r="D100" s="35"/>
      <c r="E100" s="185"/>
      <c r="F100" s="185"/>
      <c r="G100" s="185"/>
      <c r="H100" s="113"/>
      <c r="I100" s="113"/>
      <c r="J100" s="113"/>
      <c r="K100" s="113"/>
      <c r="L100" s="113"/>
      <c r="M100" s="113"/>
      <c r="N100" s="149"/>
      <c r="O100" s="149"/>
      <c r="P100" s="149"/>
      <c r="Q100" s="149"/>
      <c r="R100" s="149"/>
      <c r="S100" s="149"/>
      <c r="T100" s="149"/>
      <c r="U100" s="149"/>
      <c r="V100" s="149"/>
      <c r="W100" s="149"/>
      <c r="X100" s="149"/>
      <c r="Y100" s="149"/>
      <c r="Z100" s="149"/>
      <c r="AA100" s="149"/>
      <c r="AB100" s="149"/>
      <c r="AC100" s="149"/>
      <c r="AD100" s="150"/>
      <c r="AE100" s="150"/>
      <c r="AF100" s="150"/>
      <c r="AG100" s="150"/>
      <c r="AH100" s="149"/>
      <c r="AI100" s="149"/>
      <c r="AJ100" s="149"/>
      <c r="AK100" s="157"/>
      <c r="AL100" s="149"/>
      <c r="AM100" s="149"/>
      <c r="AN100" s="149"/>
      <c r="AO100" s="149"/>
      <c r="AP100" s="149"/>
      <c r="AQ100" s="149"/>
      <c r="AR100" s="149"/>
      <c r="AS100" s="149"/>
      <c r="AT100" s="149"/>
      <c r="AU100" s="149"/>
      <c r="AV100" s="149"/>
      <c r="AW100" s="149"/>
      <c r="AX100" s="150"/>
      <c r="AY100" s="150"/>
      <c r="AZ100" s="149"/>
      <c r="BA100" s="149"/>
      <c r="BB100" s="149"/>
      <c r="BC100" s="149"/>
      <c r="BD100" s="149"/>
      <c r="BE100" s="149"/>
      <c r="BF100" s="149"/>
      <c r="BG100" s="149"/>
      <c r="BH100" s="149"/>
      <c r="BI100" s="149"/>
      <c r="BJ100" s="151"/>
    </row>
    <row r="101" spans="2:62" ht="12.75">
      <c r="B101" s="49"/>
      <c r="C101" s="180"/>
      <c r="D101" s="35"/>
      <c r="E101" s="185"/>
      <c r="F101" s="185"/>
      <c r="G101" s="185"/>
      <c r="H101" s="113"/>
      <c r="I101" s="113"/>
      <c r="J101" s="113"/>
      <c r="K101" s="113"/>
      <c r="L101" s="113"/>
      <c r="M101" s="113"/>
      <c r="N101" s="149"/>
      <c r="O101" s="149"/>
      <c r="P101" s="149"/>
      <c r="Q101" s="149"/>
      <c r="R101" s="149"/>
      <c r="S101" s="149"/>
      <c r="T101" s="149"/>
      <c r="U101" s="149"/>
      <c r="V101" s="149"/>
      <c r="W101" s="149"/>
      <c r="X101" s="149"/>
      <c r="Y101" s="149"/>
      <c r="Z101" s="149"/>
      <c r="AA101" s="149"/>
      <c r="AB101" s="149"/>
      <c r="AC101" s="149"/>
      <c r="AD101" s="150"/>
      <c r="AE101" s="150"/>
      <c r="AF101" s="150"/>
      <c r="AG101" s="150"/>
      <c r="AH101" s="149"/>
      <c r="AI101" s="149"/>
      <c r="AJ101" s="149"/>
      <c r="AK101" s="157"/>
      <c r="AL101" s="149"/>
      <c r="AM101" s="149"/>
      <c r="AN101" s="149"/>
      <c r="AO101" s="149"/>
      <c r="AP101" s="149"/>
      <c r="AQ101" s="149"/>
      <c r="AR101" s="149"/>
      <c r="AS101" s="149"/>
      <c r="AT101" s="149"/>
      <c r="AU101" s="149"/>
      <c r="AV101" s="149"/>
      <c r="AW101" s="149"/>
      <c r="AX101" s="150"/>
      <c r="AY101" s="150"/>
      <c r="AZ101" s="149"/>
      <c r="BA101" s="149"/>
      <c r="BB101" s="149"/>
      <c r="BC101" s="149"/>
      <c r="BD101" s="149"/>
      <c r="BE101" s="149"/>
      <c r="BF101" s="149"/>
      <c r="BG101" s="149"/>
      <c r="BH101" s="149"/>
      <c r="BI101" s="149"/>
      <c r="BJ101" s="151"/>
    </row>
    <row r="102" spans="2:62" ht="12.75">
      <c r="B102" s="49"/>
      <c r="C102" s="180"/>
      <c r="D102" s="35"/>
      <c r="E102" s="185"/>
      <c r="F102" s="185"/>
      <c r="G102" s="185"/>
      <c r="H102" s="113"/>
      <c r="I102" s="113"/>
      <c r="J102" s="113"/>
      <c r="K102" s="113"/>
      <c r="L102" s="113"/>
      <c r="M102" s="113"/>
      <c r="N102" s="149"/>
      <c r="O102" s="149"/>
      <c r="P102" s="149"/>
      <c r="Q102" s="149"/>
      <c r="R102" s="149"/>
      <c r="S102" s="149"/>
      <c r="T102" s="149"/>
      <c r="U102" s="149"/>
      <c r="V102" s="149"/>
      <c r="W102" s="149"/>
      <c r="X102" s="149"/>
      <c r="Y102" s="149"/>
      <c r="Z102" s="149"/>
      <c r="AA102" s="149"/>
      <c r="AB102" s="149"/>
      <c r="AC102" s="149"/>
      <c r="AD102" s="150"/>
      <c r="AE102" s="150"/>
      <c r="AF102" s="150"/>
      <c r="AG102" s="150"/>
      <c r="AH102" s="149"/>
      <c r="AI102" s="149"/>
      <c r="AJ102" s="149"/>
      <c r="AK102" s="157"/>
      <c r="AL102" s="149"/>
      <c r="AM102" s="149"/>
      <c r="AN102" s="149"/>
      <c r="AO102" s="149"/>
      <c r="AP102" s="149"/>
      <c r="AQ102" s="149"/>
      <c r="AR102" s="149"/>
      <c r="AS102" s="149"/>
      <c r="AT102" s="149"/>
      <c r="AU102" s="149"/>
      <c r="AV102" s="149"/>
      <c r="AW102" s="149"/>
      <c r="AX102" s="150"/>
      <c r="AY102" s="150"/>
      <c r="AZ102" s="149"/>
      <c r="BA102" s="149"/>
      <c r="BB102" s="149"/>
      <c r="BC102" s="149"/>
      <c r="BD102" s="149"/>
      <c r="BE102" s="149"/>
      <c r="BF102" s="149"/>
      <c r="BG102" s="149"/>
      <c r="BH102" s="149"/>
      <c r="BI102" s="149"/>
      <c r="BJ102" s="151"/>
    </row>
    <row r="103" spans="2:62" ht="12.75">
      <c r="B103" s="49"/>
      <c r="C103" s="180"/>
      <c r="D103" s="35"/>
      <c r="E103" s="185"/>
      <c r="F103" s="185"/>
      <c r="G103" s="185"/>
      <c r="H103" s="113"/>
      <c r="I103" s="113"/>
      <c r="J103" s="113"/>
      <c r="K103" s="113"/>
      <c r="L103" s="113"/>
      <c r="M103" s="113"/>
      <c r="N103" s="149"/>
      <c r="O103" s="149"/>
      <c r="P103" s="149"/>
      <c r="Q103" s="149"/>
      <c r="R103" s="149"/>
      <c r="S103" s="149"/>
      <c r="T103" s="149"/>
      <c r="U103" s="149"/>
      <c r="V103" s="149"/>
      <c r="W103" s="149"/>
      <c r="X103" s="149"/>
      <c r="Y103" s="149"/>
      <c r="Z103" s="149"/>
      <c r="AA103" s="149"/>
      <c r="AB103" s="149"/>
      <c r="AC103" s="149"/>
      <c r="AD103" s="150"/>
      <c r="AE103" s="150"/>
      <c r="AF103" s="150"/>
      <c r="AG103" s="150"/>
      <c r="AH103" s="149"/>
      <c r="AI103" s="149"/>
      <c r="AJ103" s="149"/>
      <c r="AK103" s="157"/>
      <c r="AL103" s="149"/>
      <c r="AM103" s="149"/>
      <c r="AN103" s="149"/>
      <c r="AO103" s="149"/>
      <c r="AP103" s="149"/>
      <c r="AQ103" s="149"/>
      <c r="AR103" s="149"/>
      <c r="AS103" s="149"/>
      <c r="AT103" s="149"/>
      <c r="AU103" s="149"/>
      <c r="AV103" s="149"/>
      <c r="AW103" s="149"/>
      <c r="AX103" s="150"/>
      <c r="AY103" s="150"/>
      <c r="AZ103" s="149"/>
      <c r="BA103" s="149"/>
      <c r="BB103" s="149"/>
      <c r="BC103" s="149"/>
      <c r="BD103" s="149"/>
      <c r="BE103" s="149"/>
      <c r="BF103" s="149"/>
      <c r="BG103" s="149"/>
      <c r="BH103" s="149"/>
      <c r="BI103" s="149"/>
      <c r="BJ103" s="151"/>
    </row>
    <row r="104" spans="2:62" ht="12.75">
      <c r="B104" s="49"/>
      <c r="C104" s="180"/>
      <c r="D104" s="35"/>
      <c r="E104" s="185"/>
      <c r="F104" s="185"/>
      <c r="G104" s="185"/>
      <c r="H104" s="113"/>
      <c r="I104" s="113"/>
      <c r="J104" s="113"/>
      <c r="K104" s="113"/>
      <c r="L104" s="113"/>
      <c r="M104" s="113"/>
      <c r="N104" s="149"/>
      <c r="O104" s="149"/>
      <c r="P104" s="149"/>
      <c r="Q104" s="149"/>
      <c r="R104" s="149"/>
      <c r="S104" s="149"/>
      <c r="T104" s="149"/>
      <c r="U104" s="149"/>
      <c r="V104" s="149"/>
      <c r="W104" s="149"/>
      <c r="X104" s="149"/>
      <c r="Y104" s="149"/>
      <c r="Z104" s="149"/>
      <c r="AA104" s="149"/>
      <c r="AB104" s="149"/>
      <c r="AC104" s="149"/>
      <c r="AD104" s="150"/>
      <c r="AE104" s="150"/>
      <c r="AF104" s="150"/>
      <c r="AG104" s="150"/>
      <c r="AH104" s="149"/>
      <c r="AI104" s="149"/>
      <c r="AJ104" s="149"/>
      <c r="AK104" s="157"/>
      <c r="AL104" s="149"/>
      <c r="AM104" s="149"/>
      <c r="AN104" s="149"/>
      <c r="AO104" s="149"/>
      <c r="AP104" s="149"/>
      <c r="AQ104" s="149"/>
      <c r="AR104" s="149"/>
      <c r="AS104" s="149"/>
      <c r="AT104" s="149"/>
      <c r="AU104" s="149"/>
      <c r="AV104" s="149"/>
      <c r="AW104" s="149"/>
      <c r="AX104" s="150"/>
      <c r="AY104" s="150"/>
      <c r="AZ104" s="149"/>
      <c r="BA104" s="149"/>
      <c r="BB104" s="149"/>
      <c r="BC104" s="149"/>
      <c r="BD104" s="149"/>
      <c r="BE104" s="149"/>
      <c r="BF104" s="149"/>
      <c r="BG104" s="149"/>
      <c r="BH104" s="149"/>
      <c r="BI104" s="149"/>
      <c r="BJ104" s="151"/>
    </row>
    <row r="105" spans="2:62" ht="12.75">
      <c r="B105" s="49"/>
      <c r="C105" s="180"/>
      <c r="D105" s="35"/>
      <c r="E105" s="185"/>
      <c r="F105" s="185"/>
      <c r="G105" s="185"/>
      <c r="H105" s="113"/>
      <c r="I105" s="113"/>
      <c r="J105" s="113"/>
      <c r="K105" s="113"/>
      <c r="L105" s="113"/>
      <c r="M105" s="113"/>
      <c r="N105" s="149"/>
      <c r="O105" s="149"/>
      <c r="P105" s="149"/>
      <c r="Q105" s="149"/>
      <c r="R105" s="149"/>
      <c r="S105" s="149"/>
      <c r="T105" s="149"/>
      <c r="U105" s="149"/>
      <c r="V105" s="149"/>
      <c r="W105" s="149"/>
      <c r="X105" s="149"/>
      <c r="Y105" s="149"/>
      <c r="Z105" s="149"/>
      <c r="AA105" s="149"/>
      <c r="AB105" s="149"/>
      <c r="AC105" s="149"/>
      <c r="AD105" s="150"/>
      <c r="AE105" s="150"/>
      <c r="AF105" s="150"/>
      <c r="AG105" s="150"/>
      <c r="AH105" s="149"/>
      <c r="AI105" s="149"/>
      <c r="AJ105" s="149"/>
      <c r="AK105" s="157"/>
      <c r="AL105" s="149"/>
      <c r="AM105" s="149"/>
      <c r="AN105" s="149"/>
      <c r="AO105" s="149"/>
      <c r="AP105" s="149"/>
      <c r="AQ105" s="149"/>
      <c r="AR105" s="149"/>
      <c r="AS105" s="149"/>
      <c r="AT105" s="149"/>
      <c r="AU105" s="149"/>
      <c r="AV105" s="149"/>
      <c r="AW105" s="149"/>
      <c r="AX105" s="150"/>
      <c r="AY105" s="150"/>
      <c r="AZ105" s="149"/>
      <c r="BA105" s="149"/>
      <c r="BB105" s="149"/>
      <c r="BC105" s="149"/>
      <c r="BD105" s="149"/>
      <c r="BE105" s="149"/>
      <c r="BF105" s="149"/>
      <c r="BG105" s="149"/>
      <c r="BH105" s="149"/>
      <c r="BI105" s="149"/>
      <c r="BJ105" s="151"/>
    </row>
    <row r="106" spans="2:62" ht="12.75">
      <c r="B106" s="49"/>
      <c r="C106" s="180"/>
      <c r="D106" s="35"/>
      <c r="E106" s="185"/>
      <c r="F106" s="185"/>
      <c r="G106" s="185"/>
      <c r="H106" s="113"/>
      <c r="I106" s="113"/>
      <c r="J106" s="113"/>
      <c r="K106" s="113"/>
      <c r="L106" s="113"/>
      <c r="M106" s="113"/>
      <c r="N106" s="149"/>
      <c r="O106" s="149"/>
      <c r="P106" s="149"/>
      <c r="Q106" s="149"/>
      <c r="R106" s="149"/>
      <c r="S106" s="149"/>
      <c r="T106" s="149"/>
      <c r="U106" s="149"/>
      <c r="V106" s="149"/>
      <c r="W106" s="149"/>
      <c r="X106" s="149"/>
      <c r="Y106" s="149"/>
      <c r="Z106" s="149"/>
      <c r="AA106" s="149"/>
      <c r="AB106" s="149"/>
      <c r="AC106" s="149"/>
      <c r="AD106" s="150"/>
      <c r="AE106" s="150"/>
      <c r="AF106" s="150"/>
      <c r="AG106" s="150"/>
      <c r="AH106" s="149"/>
      <c r="AI106" s="149"/>
      <c r="AJ106" s="149"/>
      <c r="AK106" s="157"/>
      <c r="AL106" s="149"/>
      <c r="AM106" s="149"/>
      <c r="AN106" s="149"/>
      <c r="AO106" s="149"/>
      <c r="AP106" s="149"/>
      <c r="AQ106" s="149"/>
      <c r="AR106" s="149"/>
      <c r="AS106" s="149"/>
      <c r="AT106" s="149"/>
      <c r="AU106" s="149"/>
      <c r="AV106" s="149"/>
      <c r="AW106" s="149"/>
      <c r="AX106" s="150"/>
      <c r="AY106" s="150"/>
      <c r="AZ106" s="149"/>
      <c r="BA106" s="149"/>
      <c r="BB106" s="149"/>
      <c r="BC106" s="149"/>
      <c r="BD106" s="149"/>
      <c r="BE106" s="149"/>
      <c r="BF106" s="149"/>
      <c r="BG106" s="149"/>
      <c r="BH106" s="149"/>
      <c r="BI106" s="149"/>
      <c r="BJ106" s="151"/>
    </row>
    <row r="107" spans="3:62" ht="12.75">
      <c r="C107" s="180"/>
      <c r="D107" s="35"/>
      <c r="E107" s="185"/>
      <c r="F107" s="185"/>
      <c r="G107" s="185"/>
      <c r="H107" s="113"/>
      <c r="I107" s="113"/>
      <c r="J107" s="113"/>
      <c r="K107" s="113"/>
      <c r="L107" s="113"/>
      <c r="M107" s="113"/>
      <c r="N107" s="149"/>
      <c r="O107" s="149"/>
      <c r="P107" s="149"/>
      <c r="Q107" s="149"/>
      <c r="R107" s="149"/>
      <c r="S107" s="149"/>
      <c r="T107" s="149"/>
      <c r="U107" s="149"/>
      <c r="V107" s="149"/>
      <c r="W107" s="149"/>
      <c r="X107" s="149"/>
      <c r="Y107" s="149"/>
      <c r="Z107" s="149"/>
      <c r="AA107" s="149"/>
      <c r="AB107" s="149"/>
      <c r="AC107" s="149"/>
      <c r="AD107" s="149"/>
      <c r="AE107" s="149"/>
      <c r="AF107" s="149"/>
      <c r="AG107" s="149"/>
      <c r="AH107" s="150"/>
      <c r="AI107" s="150"/>
      <c r="AJ107" s="149"/>
      <c r="AK107" s="157"/>
      <c r="AL107" s="151"/>
      <c r="AM107" s="151"/>
      <c r="AN107" s="149"/>
      <c r="AO107" s="149"/>
      <c r="AP107" s="149"/>
      <c r="AQ107" s="149"/>
      <c r="AR107" s="149"/>
      <c r="AS107" s="149"/>
      <c r="AT107" s="149"/>
      <c r="AU107" s="149"/>
      <c r="AV107" s="151"/>
      <c r="AW107" s="151"/>
      <c r="AX107" s="150"/>
      <c r="AY107" s="150"/>
      <c r="AZ107" s="149"/>
      <c r="BA107" s="149"/>
      <c r="BB107" s="149"/>
      <c r="BC107" s="149"/>
      <c r="BD107" s="149"/>
      <c r="BE107" s="149"/>
      <c r="BF107" s="149"/>
      <c r="BG107" s="149"/>
      <c r="BH107" s="149"/>
      <c r="BI107" s="149"/>
      <c r="BJ107" s="151"/>
    </row>
    <row r="108" spans="3:62" ht="12.75">
      <c r="C108" s="180"/>
      <c r="D108" s="35"/>
      <c r="E108" s="185"/>
      <c r="F108" s="185"/>
      <c r="G108" s="185"/>
      <c r="H108" s="113"/>
      <c r="I108" s="113"/>
      <c r="J108" s="113"/>
      <c r="K108" s="113"/>
      <c r="L108" s="113"/>
      <c r="M108" s="113"/>
      <c r="N108" s="149"/>
      <c r="O108" s="149"/>
      <c r="P108" s="149"/>
      <c r="Q108" s="149"/>
      <c r="R108" s="149"/>
      <c r="S108" s="149"/>
      <c r="T108" s="149"/>
      <c r="U108" s="149"/>
      <c r="V108" s="149"/>
      <c r="W108" s="149"/>
      <c r="X108" s="149"/>
      <c r="Y108" s="149"/>
      <c r="Z108" s="149"/>
      <c r="AA108" s="149"/>
      <c r="AB108" s="149"/>
      <c r="AC108" s="149"/>
      <c r="AD108" s="149"/>
      <c r="AE108" s="149"/>
      <c r="AF108" s="149"/>
      <c r="AG108" s="149"/>
      <c r="AH108" s="150"/>
      <c r="AI108" s="150"/>
      <c r="AJ108" s="149"/>
      <c r="AK108" s="157"/>
      <c r="AL108" s="151"/>
      <c r="AM108" s="151"/>
      <c r="AN108" s="149"/>
      <c r="AO108" s="149"/>
      <c r="AP108" s="149"/>
      <c r="AQ108" s="149"/>
      <c r="AR108" s="149"/>
      <c r="AS108" s="149"/>
      <c r="AT108" s="149"/>
      <c r="AU108" s="149"/>
      <c r="AV108" s="151"/>
      <c r="AW108" s="151"/>
      <c r="AX108" s="150"/>
      <c r="AY108" s="150"/>
      <c r="AZ108" s="149"/>
      <c r="BA108" s="149"/>
      <c r="BB108" s="149"/>
      <c r="BC108" s="149"/>
      <c r="BD108" s="149"/>
      <c r="BE108" s="149"/>
      <c r="BF108" s="149"/>
      <c r="BG108" s="149"/>
      <c r="BH108" s="149"/>
      <c r="BI108" s="149"/>
      <c r="BJ108" s="151"/>
    </row>
    <row r="109" spans="3:49" ht="12.75">
      <c r="C109" s="181"/>
      <c r="D109" s="35"/>
      <c r="E109" s="185"/>
      <c r="F109" s="185"/>
      <c r="G109" s="185"/>
      <c r="H109" s="113"/>
      <c r="I109" s="113"/>
      <c r="J109" s="113"/>
      <c r="K109" s="113"/>
      <c r="L109" s="113"/>
      <c r="M109" s="113"/>
      <c r="AK109" s="158"/>
      <c r="AL109"/>
      <c r="AM109"/>
      <c r="AV109"/>
      <c r="AW109"/>
    </row>
    <row r="110" spans="3:49" ht="12.75">
      <c r="C110" s="182"/>
      <c r="D110" s="37"/>
      <c r="E110" s="185"/>
      <c r="F110" s="185"/>
      <c r="G110" s="185"/>
      <c r="H110" s="113"/>
      <c r="I110" s="113"/>
      <c r="J110" s="113"/>
      <c r="K110" s="113"/>
      <c r="L110" s="113"/>
      <c r="M110" s="113"/>
      <c r="AL110"/>
      <c r="AM110"/>
      <c r="AV110"/>
      <c r="AW110"/>
    </row>
    <row r="111" spans="3:49" ht="12.75">
      <c r="C111" s="183"/>
      <c r="D111" s="37"/>
      <c r="E111" s="186"/>
      <c r="F111" s="186"/>
      <c r="G111" s="186"/>
      <c r="H111" s="23"/>
      <c r="I111" s="23"/>
      <c r="J111" s="23"/>
      <c r="K111" s="23"/>
      <c r="L111" s="23"/>
      <c r="M111" s="23"/>
      <c r="AL111"/>
      <c r="AM111"/>
      <c r="AV111"/>
      <c r="AW111"/>
    </row>
    <row r="112" spans="3:49" ht="12.75">
      <c r="C112" s="184"/>
      <c r="D112" s="37"/>
      <c r="E112" s="186"/>
      <c r="F112" s="186"/>
      <c r="G112" s="186"/>
      <c r="H112" s="23"/>
      <c r="I112" s="23"/>
      <c r="J112" s="23"/>
      <c r="K112" s="23"/>
      <c r="L112" s="23"/>
      <c r="M112" s="23"/>
      <c r="AL112"/>
      <c r="AM112"/>
      <c r="AV112"/>
      <c r="AW112"/>
    </row>
    <row r="113" spans="3:49" ht="12.75">
      <c r="C113" s="184"/>
      <c r="D113" s="37"/>
      <c r="E113" s="186"/>
      <c r="F113" s="186"/>
      <c r="G113" s="186"/>
      <c r="H113" s="23"/>
      <c r="I113" s="23"/>
      <c r="J113" s="23"/>
      <c r="K113" s="23"/>
      <c r="L113" s="23"/>
      <c r="M113" s="23"/>
      <c r="AL113"/>
      <c r="AM113"/>
      <c r="AV113"/>
      <c r="AW113"/>
    </row>
    <row r="114" spans="3:49" ht="12.75">
      <c r="C114" s="184"/>
      <c r="D114" s="37"/>
      <c r="E114" s="186"/>
      <c r="F114" s="186"/>
      <c r="G114" s="186"/>
      <c r="H114" s="23"/>
      <c r="I114" s="23"/>
      <c r="J114" s="23"/>
      <c r="K114" s="23"/>
      <c r="L114" s="23"/>
      <c r="M114" s="23"/>
      <c r="AL114"/>
      <c r="AM114"/>
      <c r="AV114"/>
      <c r="AW114"/>
    </row>
    <row r="115" spans="3:49" ht="12.75">
      <c r="C115" s="184"/>
      <c r="D115" s="37"/>
      <c r="E115" s="186"/>
      <c r="F115" s="186"/>
      <c r="G115" s="186"/>
      <c r="H115" s="23"/>
      <c r="I115" s="23"/>
      <c r="J115" s="23"/>
      <c r="K115" s="23"/>
      <c r="L115" s="23"/>
      <c r="M115" s="23"/>
      <c r="AL115"/>
      <c r="AM115"/>
      <c r="AV115"/>
      <c r="AW115"/>
    </row>
    <row r="116" spans="3:49" ht="12.75">
      <c r="C116" s="184"/>
      <c r="D116" s="37"/>
      <c r="E116" s="186"/>
      <c r="F116" s="186"/>
      <c r="G116" s="186"/>
      <c r="H116" s="23"/>
      <c r="I116" s="23"/>
      <c r="J116" s="23"/>
      <c r="K116" s="23"/>
      <c r="L116" s="23"/>
      <c r="M116" s="23"/>
      <c r="AL116"/>
      <c r="AM116"/>
      <c r="AV116"/>
      <c r="AW116"/>
    </row>
    <row r="117" spans="3:49" ht="12.75">
      <c r="C117" s="184"/>
      <c r="D117" s="37"/>
      <c r="E117" s="186"/>
      <c r="F117" s="186"/>
      <c r="G117" s="186"/>
      <c r="H117" s="23"/>
      <c r="I117" s="23"/>
      <c r="J117" s="23"/>
      <c r="K117" s="23"/>
      <c r="L117" s="23"/>
      <c r="M117" s="23"/>
      <c r="AL117"/>
      <c r="AM117"/>
      <c r="AV117"/>
      <c r="AW117"/>
    </row>
    <row r="118" spans="3:49" ht="12.75">
      <c r="C118" s="184"/>
      <c r="D118" s="37"/>
      <c r="E118" s="186"/>
      <c r="F118" s="186"/>
      <c r="G118" s="186"/>
      <c r="H118" s="23"/>
      <c r="I118" s="23"/>
      <c r="J118" s="23"/>
      <c r="K118" s="23"/>
      <c r="L118" s="23"/>
      <c r="M118" s="23"/>
      <c r="AL118"/>
      <c r="AM118"/>
      <c r="AV118"/>
      <c r="AW118"/>
    </row>
    <row r="119" spans="3:49" ht="12.75">
      <c r="C119" s="184"/>
      <c r="D119" s="37"/>
      <c r="E119" s="186"/>
      <c r="F119" s="186"/>
      <c r="G119" s="186"/>
      <c r="H119" s="23"/>
      <c r="I119" s="23"/>
      <c r="J119" s="23"/>
      <c r="K119" s="23"/>
      <c r="L119" s="23"/>
      <c r="M119" s="23"/>
      <c r="AL119"/>
      <c r="AM119"/>
      <c r="AV119"/>
      <c r="AW119"/>
    </row>
    <row r="120" spans="3:49" ht="12.75">
      <c r="C120" s="184"/>
      <c r="D120" s="37"/>
      <c r="E120" s="186"/>
      <c r="F120" s="186"/>
      <c r="G120" s="186"/>
      <c r="H120" s="23"/>
      <c r="I120" s="23"/>
      <c r="J120" s="23"/>
      <c r="K120" s="23"/>
      <c r="L120" s="23"/>
      <c r="M120" s="23"/>
      <c r="AL120"/>
      <c r="AM120"/>
      <c r="AV120"/>
      <c r="AW120"/>
    </row>
    <row r="121" spans="3:49" ht="12.75">
      <c r="C121" s="184"/>
      <c r="D121" s="37"/>
      <c r="E121" s="186"/>
      <c r="F121" s="186"/>
      <c r="G121" s="186"/>
      <c r="H121" s="23"/>
      <c r="I121" s="23"/>
      <c r="J121" s="23"/>
      <c r="K121" s="23"/>
      <c r="L121" s="23"/>
      <c r="M121" s="23"/>
      <c r="AL121"/>
      <c r="AM121"/>
      <c r="AV121"/>
      <c r="AW121"/>
    </row>
    <row r="122" spans="3:49" ht="12.75">
      <c r="C122" s="184"/>
      <c r="D122" s="37"/>
      <c r="E122" s="186"/>
      <c r="F122" s="186"/>
      <c r="G122" s="186"/>
      <c r="H122" s="23"/>
      <c r="I122" s="23"/>
      <c r="J122" s="23"/>
      <c r="K122" s="23"/>
      <c r="L122" s="23"/>
      <c r="M122" s="23"/>
      <c r="AL122"/>
      <c r="AM122"/>
      <c r="AV122"/>
      <c r="AW122"/>
    </row>
    <row r="123" spans="3:49" ht="12.75">
      <c r="C123" s="184"/>
      <c r="D123" s="37"/>
      <c r="E123" s="186"/>
      <c r="F123" s="186"/>
      <c r="G123" s="186"/>
      <c r="H123" s="23"/>
      <c r="I123" s="23"/>
      <c r="J123" s="23"/>
      <c r="K123" s="23"/>
      <c r="L123" s="23"/>
      <c r="M123" s="23"/>
      <c r="AL123"/>
      <c r="AM123"/>
      <c r="AV123"/>
      <c r="AW123"/>
    </row>
    <row r="124" spans="3:49" ht="12.75">
      <c r="C124" s="184"/>
      <c r="D124" s="37"/>
      <c r="E124" s="186"/>
      <c r="F124" s="186"/>
      <c r="G124" s="186"/>
      <c r="H124" s="23"/>
      <c r="I124" s="23"/>
      <c r="J124" s="23"/>
      <c r="K124" s="23"/>
      <c r="L124" s="23"/>
      <c r="M124" s="23"/>
      <c r="AL124"/>
      <c r="AM124"/>
      <c r="AV124"/>
      <c r="AW124"/>
    </row>
    <row r="125" spans="3:13" ht="12.75">
      <c r="C125" s="184"/>
      <c r="E125" s="186"/>
      <c r="F125" s="186"/>
      <c r="G125" s="186"/>
      <c r="H125" s="23"/>
      <c r="I125" s="23"/>
      <c r="J125" s="23"/>
      <c r="K125" s="23"/>
      <c r="L125" s="23"/>
      <c r="M125" s="23"/>
    </row>
    <row r="126" spans="3:13" ht="12.75">
      <c r="C126" s="184"/>
      <c r="D126" s="37"/>
      <c r="E126" s="186"/>
      <c r="F126" s="186"/>
      <c r="G126" s="186"/>
      <c r="H126" s="23"/>
      <c r="I126" s="23"/>
      <c r="J126" s="23"/>
      <c r="K126" s="23"/>
      <c r="L126" s="23"/>
      <c r="M126" s="23"/>
    </row>
    <row r="127" spans="3:13" ht="12.75">
      <c r="C127" s="184"/>
      <c r="E127" s="186"/>
      <c r="F127" s="186"/>
      <c r="G127" s="186"/>
      <c r="H127" s="23"/>
      <c r="I127" s="23"/>
      <c r="J127" s="23"/>
      <c r="K127" s="23"/>
      <c r="L127" s="23"/>
      <c r="M127" s="23"/>
    </row>
    <row r="128" spans="3:13" ht="12.75">
      <c r="C128" s="184"/>
      <c r="E128" s="186"/>
      <c r="F128" s="186"/>
      <c r="G128" s="186"/>
      <c r="H128" s="23"/>
      <c r="I128" s="23"/>
      <c r="J128" s="23"/>
      <c r="K128" s="23"/>
      <c r="L128" s="23"/>
      <c r="M128" s="23"/>
    </row>
    <row r="129" spans="3:13" ht="12.75">
      <c r="C129" s="184"/>
      <c r="E129" s="186"/>
      <c r="F129" s="186"/>
      <c r="G129" s="186"/>
      <c r="H129" s="23"/>
      <c r="I129" s="23"/>
      <c r="J129" s="23"/>
      <c r="K129" s="23"/>
      <c r="L129" s="23"/>
      <c r="M129" s="23"/>
    </row>
    <row r="130" spans="3:13" ht="12.75">
      <c r="C130" s="184"/>
      <c r="D130" s="38"/>
      <c r="E130" s="186"/>
      <c r="F130" s="186"/>
      <c r="G130" s="186"/>
      <c r="H130" s="23"/>
      <c r="I130" s="23"/>
      <c r="J130" s="23"/>
      <c r="K130" s="23"/>
      <c r="L130" s="23"/>
      <c r="M130" s="23"/>
    </row>
    <row r="131" spans="3:13" ht="12.75">
      <c r="C131" s="184"/>
      <c r="E131" s="186"/>
      <c r="F131" s="186"/>
      <c r="G131" s="186"/>
      <c r="H131" s="23"/>
      <c r="I131" s="23"/>
      <c r="J131" s="23"/>
      <c r="K131" s="23"/>
      <c r="L131" s="23"/>
      <c r="M131" s="23"/>
    </row>
    <row r="132" spans="3:13" ht="12.75">
      <c r="C132" s="184"/>
      <c r="E132" s="186"/>
      <c r="F132" s="186"/>
      <c r="G132" s="186"/>
      <c r="H132" s="23"/>
      <c r="I132" s="23"/>
      <c r="J132" s="23"/>
      <c r="K132" s="23"/>
      <c r="L132" s="23"/>
      <c r="M132" s="23"/>
    </row>
    <row r="133" spans="3:13" ht="12.75">
      <c r="C133" s="184"/>
      <c r="E133" s="186"/>
      <c r="F133" s="186"/>
      <c r="G133" s="186"/>
      <c r="H133" s="23"/>
      <c r="I133" s="23"/>
      <c r="J133" s="23"/>
      <c r="K133" s="23"/>
      <c r="L133" s="23"/>
      <c r="M133" s="23"/>
    </row>
    <row r="134" spans="3:13" ht="12.75">
      <c r="C134" s="184"/>
      <c r="E134" s="186"/>
      <c r="F134" s="186"/>
      <c r="G134" s="186"/>
      <c r="H134" s="23"/>
      <c r="I134" s="23"/>
      <c r="J134" s="23"/>
      <c r="K134" s="23"/>
      <c r="L134" s="23"/>
      <c r="M134" s="23"/>
    </row>
    <row r="135" spans="3:13" ht="12.75">
      <c r="C135" s="184"/>
      <c r="E135" s="186"/>
      <c r="F135" s="186"/>
      <c r="G135" s="186"/>
      <c r="H135" s="23"/>
      <c r="I135" s="23"/>
      <c r="J135" s="23"/>
      <c r="K135" s="23"/>
      <c r="L135" s="23"/>
      <c r="M135" s="23"/>
    </row>
    <row r="136" spans="3:13" ht="12.75">
      <c r="C136" s="184"/>
      <c r="E136" s="186"/>
      <c r="F136" s="186"/>
      <c r="G136" s="186"/>
      <c r="H136" s="23"/>
      <c r="I136" s="23"/>
      <c r="J136" s="23"/>
      <c r="K136" s="23"/>
      <c r="L136" s="23"/>
      <c r="M136" s="23"/>
    </row>
    <row r="137" spans="3:13" ht="12.75">
      <c r="C137" s="184"/>
      <c r="E137" s="186"/>
      <c r="F137" s="186"/>
      <c r="G137" s="186"/>
      <c r="H137" s="23"/>
      <c r="I137" s="23"/>
      <c r="J137" s="23"/>
      <c r="K137" s="23"/>
      <c r="L137" s="23"/>
      <c r="M137" s="23"/>
    </row>
    <row r="138" spans="3:13" ht="12.75">
      <c r="C138" s="184"/>
      <c r="E138" s="186"/>
      <c r="F138" s="186"/>
      <c r="G138" s="186"/>
      <c r="H138" s="23"/>
      <c r="I138" s="23"/>
      <c r="J138" s="23"/>
      <c r="K138" s="23"/>
      <c r="L138" s="23"/>
      <c r="M138" s="23"/>
    </row>
    <row r="139" spans="3:13" ht="12.75">
      <c r="C139" s="184"/>
      <c r="E139" s="186"/>
      <c r="F139" s="186"/>
      <c r="G139" s="186"/>
      <c r="H139" s="23"/>
      <c r="I139" s="23"/>
      <c r="J139" s="23"/>
      <c r="K139" s="23"/>
      <c r="L139" s="23"/>
      <c r="M139" s="23"/>
    </row>
    <row r="140" spans="3:13" ht="12.75">
      <c r="C140" s="184"/>
      <c r="E140" s="186"/>
      <c r="F140" s="186"/>
      <c r="G140" s="186"/>
      <c r="H140" s="23"/>
      <c r="I140" s="23"/>
      <c r="J140" s="23"/>
      <c r="K140" s="23"/>
      <c r="L140" s="23"/>
      <c r="M140" s="23"/>
    </row>
    <row r="141" spans="3:13" ht="12.75">
      <c r="C141" s="184"/>
      <c r="E141" s="186"/>
      <c r="F141" s="186"/>
      <c r="G141" s="186"/>
      <c r="H141" s="23"/>
      <c r="I141" s="23"/>
      <c r="J141" s="23"/>
      <c r="K141" s="23"/>
      <c r="L141" s="23"/>
      <c r="M141" s="23"/>
    </row>
    <row r="142" spans="3:13" ht="12.75">
      <c r="C142" s="184"/>
      <c r="E142" s="186"/>
      <c r="F142" s="186"/>
      <c r="G142" s="186"/>
      <c r="H142" s="23"/>
      <c r="I142" s="23"/>
      <c r="J142" s="23"/>
      <c r="K142" s="23"/>
      <c r="L142" s="23"/>
      <c r="M142" s="23"/>
    </row>
    <row r="143" spans="3:13" ht="12.75">
      <c r="C143" s="184"/>
      <c r="E143" s="186"/>
      <c r="F143" s="186"/>
      <c r="G143" s="186"/>
      <c r="H143" s="23"/>
      <c r="I143" s="23"/>
      <c r="J143" s="23"/>
      <c r="K143" s="23"/>
      <c r="L143" s="23"/>
      <c r="M143" s="23"/>
    </row>
    <row r="144" spans="3:13" ht="12.75">
      <c r="C144" s="184"/>
      <c r="E144" s="186"/>
      <c r="F144" s="186"/>
      <c r="G144" s="186"/>
      <c r="H144" s="23"/>
      <c r="I144" s="23"/>
      <c r="J144" s="23"/>
      <c r="K144" s="23"/>
      <c r="L144" s="23"/>
      <c r="M144" s="23"/>
    </row>
    <row r="145" spans="3:13" ht="12.75">
      <c r="C145" s="187"/>
      <c r="E145" s="186"/>
      <c r="F145" s="186"/>
      <c r="G145" s="186"/>
      <c r="H145" s="23"/>
      <c r="I145" s="23"/>
      <c r="J145" s="23"/>
      <c r="K145" s="23"/>
      <c r="L145" s="23"/>
      <c r="M145" s="23"/>
    </row>
    <row r="146" spans="3:13" ht="12.75">
      <c r="C146" s="184"/>
      <c r="E146" s="186"/>
      <c r="F146" s="186"/>
      <c r="G146" s="186"/>
      <c r="H146" s="23"/>
      <c r="I146" s="23"/>
      <c r="J146" s="23"/>
      <c r="K146" s="23"/>
      <c r="L146" s="23"/>
      <c r="M146" s="23"/>
    </row>
    <row r="147" spans="3:13" ht="12.75">
      <c r="C147" s="184"/>
      <c r="E147" s="186"/>
      <c r="F147" s="186"/>
      <c r="G147" s="186"/>
      <c r="H147" s="23"/>
      <c r="I147" s="23"/>
      <c r="J147" s="23"/>
      <c r="K147" s="23"/>
      <c r="L147" s="23"/>
      <c r="M147" s="23"/>
    </row>
    <row r="148" spans="3:13" ht="12.75">
      <c r="C148" s="25"/>
      <c r="E148" s="23"/>
      <c r="F148" s="23"/>
      <c r="G148" s="23"/>
      <c r="H148" s="23"/>
      <c r="I148" s="23"/>
      <c r="J148" s="23"/>
      <c r="K148" s="23"/>
      <c r="L148" s="23"/>
      <c r="M148" s="23"/>
    </row>
    <row r="149" spans="4:13" ht="27" customHeight="1">
      <c r="D149" s="37"/>
      <c r="E149" s="23"/>
      <c r="F149" s="23"/>
      <c r="G149" s="23"/>
      <c r="H149" s="23"/>
      <c r="I149" s="23"/>
      <c r="J149" s="23"/>
      <c r="K149" s="23"/>
      <c r="L149" s="23"/>
      <c r="M149" s="23"/>
    </row>
    <row r="150" spans="4:13" ht="12.75">
      <c r="D150" s="39"/>
      <c r="E150" s="23"/>
      <c r="F150" s="23"/>
      <c r="G150" s="23"/>
      <c r="H150" s="23"/>
      <c r="I150" s="23"/>
      <c r="J150" s="23"/>
      <c r="K150" s="23"/>
      <c r="L150" s="23"/>
      <c r="M150" s="23"/>
    </row>
    <row r="151" spans="4:13" ht="12.75">
      <c r="D151" s="40"/>
      <c r="E151" s="23"/>
      <c r="F151" s="23"/>
      <c r="G151" s="23"/>
      <c r="H151" s="23"/>
      <c r="I151" s="23"/>
      <c r="J151" s="23"/>
      <c r="K151" s="23"/>
      <c r="L151" s="23"/>
      <c r="M151" s="23"/>
    </row>
    <row r="152" spans="5:13" ht="12.75">
      <c r="E152" s="23"/>
      <c r="F152" s="23"/>
      <c r="G152" s="23"/>
      <c r="H152" s="23"/>
      <c r="I152" s="23"/>
      <c r="J152" s="23"/>
      <c r="K152" s="23"/>
      <c r="L152" s="23"/>
      <c r="M152" s="23"/>
    </row>
    <row r="153" spans="5:13" ht="12.75">
      <c r="E153" s="23"/>
      <c r="F153" s="23"/>
      <c r="G153" s="23"/>
      <c r="H153" s="23"/>
      <c r="I153" s="23"/>
      <c r="J153" s="23"/>
      <c r="K153" s="23"/>
      <c r="L153" s="23"/>
      <c r="M153" s="23"/>
    </row>
    <row r="154" spans="5:13" ht="12.75">
      <c r="E154" s="23"/>
      <c r="F154" s="23"/>
      <c r="G154" s="23"/>
      <c r="H154" s="23"/>
      <c r="I154" s="23"/>
      <c r="J154" s="23"/>
      <c r="K154" s="23"/>
      <c r="L154" s="23"/>
      <c r="M154" s="23"/>
    </row>
    <row r="155" spans="5:13" ht="12.75">
      <c r="E155" s="23"/>
      <c r="F155" s="23"/>
      <c r="G155" s="23"/>
      <c r="H155" s="23"/>
      <c r="I155" s="23"/>
      <c r="J155" s="23"/>
      <c r="K155" s="23"/>
      <c r="L155" s="23"/>
      <c r="M155" s="23"/>
    </row>
    <row r="156" spans="5:13" ht="12.75">
      <c r="E156" s="23"/>
      <c r="F156" s="23"/>
      <c r="G156" s="23"/>
      <c r="H156" s="23"/>
      <c r="I156" s="23"/>
      <c r="J156" s="23"/>
      <c r="K156" s="23"/>
      <c r="L156" s="23"/>
      <c r="M156" s="23"/>
    </row>
    <row r="157" spans="5:13" ht="12.75">
      <c r="E157" s="23"/>
      <c r="F157" s="23"/>
      <c r="G157" s="23"/>
      <c r="H157" s="23"/>
      <c r="I157" s="23"/>
      <c r="J157" s="23"/>
      <c r="K157" s="23"/>
      <c r="L157" s="23"/>
      <c r="M157" s="23"/>
    </row>
    <row r="158" spans="5:13" ht="12.75">
      <c r="E158" s="23"/>
      <c r="F158" s="23"/>
      <c r="G158" s="23"/>
      <c r="H158" s="23"/>
      <c r="I158" s="23"/>
      <c r="J158" s="23"/>
      <c r="K158" s="23"/>
      <c r="L158" s="23"/>
      <c r="M158" s="23"/>
    </row>
    <row r="159" spans="5:13" ht="12.75">
      <c r="E159" s="23"/>
      <c r="F159" s="23"/>
      <c r="G159" s="23"/>
      <c r="H159" s="23"/>
      <c r="I159" s="23"/>
      <c r="J159" s="23"/>
      <c r="K159" s="23"/>
      <c r="L159" s="23"/>
      <c r="M159" s="23"/>
    </row>
    <row r="160" spans="5:13" ht="12.75">
      <c r="E160" s="23"/>
      <c r="F160" s="23"/>
      <c r="G160" s="23"/>
      <c r="H160" s="23"/>
      <c r="I160" s="23"/>
      <c r="J160" s="23"/>
      <c r="K160" s="23"/>
      <c r="L160" s="23"/>
      <c r="M160" s="23"/>
    </row>
    <row r="161" spans="5:13" ht="12.75">
      <c r="E161" s="23"/>
      <c r="F161" s="23"/>
      <c r="G161" s="23"/>
      <c r="H161" s="23"/>
      <c r="I161" s="23"/>
      <c r="J161" s="23"/>
      <c r="K161" s="23"/>
      <c r="L161" s="23"/>
      <c r="M161" s="23"/>
    </row>
    <row r="162" spans="3:13" ht="12.75">
      <c r="C162" s="25"/>
      <c r="E162" s="23"/>
      <c r="F162" s="23"/>
      <c r="G162" s="23"/>
      <c r="H162" s="23"/>
      <c r="I162" s="23"/>
      <c r="J162" s="23"/>
      <c r="K162" s="23"/>
      <c r="L162" s="23"/>
      <c r="M162" s="23"/>
    </row>
    <row r="163" spans="5:13" ht="12.75">
      <c r="E163" s="23"/>
      <c r="F163" s="23"/>
      <c r="G163" s="23"/>
      <c r="H163" s="23"/>
      <c r="I163" s="23"/>
      <c r="J163" s="23"/>
      <c r="K163" s="23"/>
      <c r="L163" s="23"/>
      <c r="M163" s="23"/>
    </row>
    <row r="164" spans="5:13" ht="12.75">
      <c r="E164" s="23"/>
      <c r="F164" s="23"/>
      <c r="G164" s="23"/>
      <c r="H164" s="23"/>
      <c r="I164" s="23"/>
      <c r="J164" s="23"/>
      <c r="K164" s="23"/>
      <c r="L164" s="23"/>
      <c r="M164" s="23"/>
    </row>
    <row r="165" spans="5:13" ht="12.75">
      <c r="E165" s="23"/>
      <c r="F165" s="23"/>
      <c r="G165" s="23"/>
      <c r="H165" s="23"/>
      <c r="I165" s="23"/>
      <c r="J165" s="23"/>
      <c r="K165" s="23"/>
      <c r="L165" s="23"/>
      <c r="M165" s="23"/>
    </row>
    <row r="166" spans="5:13" ht="12.75">
      <c r="E166" s="23"/>
      <c r="F166" s="23"/>
      <c r="G166" s="23"/>
      <c r="H166" s="23"/>
      <c r="I166" s="23"/>
      <c r="J166" s="23"/>
      <c r="K166" s="23"/>
      <c r="L166" s="23"/>
      <c r="M166" s="23"/>
    </row>
    <row r="167" spans="4:13" ht="12.75">
      <c r="D167" s="41"/>
      <c r="E167" s="23"/>
      <c r="F167" s="23"/>
      <c r="G167" s="23"/>
      <c r="H167" s="23"/>
      <c r="I167" s="23"/>
      <c r="J167" s="23"/>
      <c r="K167" s="23"/>
      <c r="L167" s="23"/>
      <c r="M167" s="23"/>
    </row>
    <row r="168" spans="5:13" ht="12.75">
      <c r="E168" s="23"/>
      <c r="F168" s="23"/>
      <c r="G168" s="23"/>
      <c r="H168" s="23"/>
      <c r="I168" s="23"/>
      <c r="J168" s="23"/>
      <c r="K168" s="23"/>
      <c r="L168" s="23"/>
      <c r="M168" s="23"/>
    </row>
    <row r="169" spans="5:13" ht="12.75">
      <c r="E169" s="23"/>
      <c r="F169" s="23"/>
      <c r="G169" s="23"/>
      <c r="H169" s="23"/>
      <c r="I169" s="23"/>
      <c r="J169" s="23"/>
      <c r="K169" s="23"/>
      <c r="L169" s="23"/>
      <c r="M169" s="23"/>
    </row>
    <row r="170" spans="5:13" ht="12.75">
      <c r="E170" s="23"/>
      <c r="F170" s="23"/>
      <c r="G170" s="23"/>
      <c r="H170" s="23"/>
      <c r="I170" s="23"/>
      <c r="J170" s="23"/>
      <c r="K170" s="23"/>
      <c r="L170" s="23"/>
      <c r="M170" s="23"/>
    </row>
    <row r="171" spans="5:13" ht="12.75">
      <c r="E171" s="23"/>
      <c r="F171" s="23"/>
      <c r="G171" s="23"/>
      <c r="H171" s="23"/>
      <c r="I171" s="23"/>
      <c r="J171" s="23"/>
      <c r="K171" s="23"/>
      <c r="L171" s="23"/>
      <c r="M171" s="23"/>
    </row>
    <row r="172" spans="5:13" ht="12.75">
      <c r="E172" s="23"/>
      <c r="F172" s="23"/>
      <c r="G172" s="23"/>
      <c r="H172" s="23"/>
      <c r="I172" s="23"/>
      <c r="J172" s="23"/>
      <c r="K172" s="23"/>
      <c r="L172" s="23"/>
      <c r="M172" s="23"/>
    </row>
    <row r="173" spans="5:13" ht="12.75">
      <c r="E173" s="23"/>
      <c r="F173" s="23"/>
      <c r="G173" s="23"/>
      <c r="H173" s="23"/>
      <c r="I173" s="23"/>
      <c r="J173" s="23"/>
      <c r="K173" s="23"/>
      <c r="L173" s="23"/>
      <c r="M173" s="23"/>
    </row>
    <row r="174" spans="3:13" ht="12.75">
      <c r="C174" s="25"/>
      <c r="E174" s="23"/>
      <c r="F174" s="23"/>
      <c r="G174" s="23"/>
      <c r="H174" s="23"/>
      <c r="I174" s="23"/>
      <c r="J174" s="23"/>
      <c r="K174" s="23"/>
      <c r="L174" s="23"/>
      <c r="M174" s="23"/>
    </row>
    <row r="175" spans="3:13" ht="12.75">
      <c r="C175" s="25"/>
      <c r="E175" s="23"/>
      <c r="F175" s="23"/>
      <c r="G175" s="23"/>
      <c r="H175" s="23"/>
      <c r="I175" s="23"/>
      <c r="J175" s="23"/>
      <c r="K175" s="23"/>
      <c r="L175" s="23"/>
      <c r="M175" s="23"/>
    </row>
    <row r="176" spans="3:13" ht="12.75">
      <c r="C176" s="25"/>
      <c r="E176" s="23"/>
      <c r="F176" s="23"/>
      <c r="G176" s="23"/>
      <c r="H176" s="23"/>
      <c r="I176" s="23"/>
      <c r="J176" s="23"/>
      <c r="K176" s="23"/>
      <c r="L176" s="23"/>
      <c r="M176" s="23"/>
    </row>
    <row r="177" spans="2:13" ht="12.75">
      <c r="B177" s="50"/>
      <c r="C177" s="25"/>
      <c r="D177" s="42"/>
      <c r="E177" s="23"/>
      <c r="F177" s="23"/>
      <c r="G177" s="23"/>
      <c r="H177" s="23"/>
      <c r="I177" s="23"/>
      <c r="J177" s="23"/>
      <c r="K177" s="23"/>
      <c r="L177" s="23"/>
      <c r="M177" s="23"/>
    </row>
    <row r="178" spans="4:13" ht="12.75">
      <c r="D178" s="42"/>
      <c r="E178" s="23"/>
      <c r="F178" s="23"/>
      <c r="G178" s="23"/>
      <c r="H178" s="23"/>
      <c r="I178" s="23"/>
      <c r="J178" s="23"/>
      <c r="K178" s="23"/>
      <c r="L178" s="23"/>
      <c r="M178" s="23"/>
    </row>
    <row r="179" spans="2:13" ht="12.75">
      <c r="B179" s="50"/>
      <c r="C179" s="25"/>
      <c r="E179" s="23"/>
      <c r="F179" s="23"/>
      <c r="G179" s="23"/>
      <c r="H179" s="23"/>
      <c r="I179" s="23"/>
      <c r="J179" s="23"/>
      <c r="K179" s="23"/>
      <c r="L179" s="23"/>
      <c r="M179" s="23"/>
    </row>
    <row r="180" spans="2:13" ht="12.75">
      <c r="B180" s="50"/>
      <c r="C180" s="25"/>
      <c r="E180" s="23"/>
      <c r="F180" s="23"/>
      <c r="G180" s="23"/>
      <c r="H180" s="23"/>
      <c r="I180" s="23"/>
      <c r="J180" s="23"/>
      <c r="K180" s="23"/>
      <c r="L180" s="23"/>
      <c r="M180" s="23"/>
    </row>
    <row r="181" spans="2:13" ht="12.75">
      <c r="B181" s="50"/>
      <c r="C181" s="25"/>
      <c r="E181" s="23"/>
      <c r="F181" s="23"/>
      <c r="G181" s="23"/>
      <c r="H181" s="23"/>
      <c r="I181" s="23"/>
      <c r="J181" s="23"/>
      <c r="K181" s="23"/>
      <c r="L181" s="23"/>
      <c r="M181" s="23"/>
    </row>
    <row r="182" spans="5:13" ht="12.75">
      <c r="E182" s="23"/>
      <c r="F182" s="23"/>
      <c r="G182" s="23"/>
      <c r="H182" s="23"/>
      <c r="I182" s="23"/>
      <c r="J182" s="23"/>
      <c r="K182" s="23"/>
      <c r="L182" s="23"/>
      <c r="M182" s="23"/>
    </row>
    <row r="183" spans="5:13" ht="12.75">
      <c r="E183" s="23"/>
      <c r="F183" s="23"/>
      <c r="G183" s="23"/>
      <c r="H183" s="23"/>
      <c r="I183" s="23"/>
      <c r="J183" s="23"/>
      <c r="K183" s="23"/>
      <c r="L183" s="23"/>
      <c r="M183" s="23"/>
    </row>
    <row r="184" spans="5:13" ht="12.75">
      <c r="E184" s="23"/>
      <c r="F184" s="23"/>
      <c r="G184" s="23"/>
      <c r="H184" s="23"/>
      <c r="I184" s="23"/>
      <c r="J184" s="23"/>
      <c r="K184" s="23"/>
      <c r="L184" s="23"/>
      <c r="M184" s="23"/>
    </row>
    <row r="185" spans="5:13" ht="12.75">
      <c r="E185" s="23"/>
      <c r="F185" s="23"/>
      <c r="G185" s="23"/>
      <c r="H185" s="23"/>
      <c r="I185" s="23"/>
      <c r="J185" s="23"/>
      <c r="K185" s="23"/>
      <c r="L185" s="23"/>
      <c r="M185" s="23"/>
    </row>
    <row r="186" spans="5:13" ht="12.75">
      <c r="E186" s="23"/>
      <c r="F186" s="23"/>
      <c r="G186" s="23"/>
      <c r="H186" s="23"/>
      <c r="I186" s="23"/>
      <c r="J186" s="23"/>
      <c r="K186" s="23"/>
      <c r="L186" s="23"/>
      <c r="M186" s="23"/>
    </row>
    <row r="187" spans="5:13" ht="12.75">
      <c r="E187" s="23"/>
      <c r="F187" s="23"/>
      <c r="G187" s="23"/>
      <c r="H187" s="23"/>
      <c r="I187" s="23"/>
      <c r="J187" s="23"/>
      <c r="K187" s="23"/>
      <c r="L187" s="23"/>
      <c r="M187" s="23"/>
    </row>
    <row r="188" spans="5:13" ht="12.75">
      <c r="E188" s="23"/>
      <c r="F188" s="23"/>
      <c r="G188" s="23"/>
      <c r="H188" s="23"/>
      <c r="I188" s="23"/>
      <c r="J188" s="23"/>
      <c r="K188" s="23"/>
      <c r="L188" s="23"/>
      <c r="M188" s="23"/>
    </row>
    <row r="189" spans="5:13" ht="12.75">
      <c r="E189" s="23"/>
      <c r="F189" s="23"/>
      <c r="G189" s="23"/>
      <c r="H189" s="23"/>
      <c r="I189" s="23"/>
      <c r="J189" s="23"/>
      <c r="K189" s="23"/>
      <c r="L189" s="23"/>
      <c r="M189" s="23"/>
    </row>
    <row r="190" spans="5:13" ht="12.75">
      <c r="E190" s="23"/>
      <c r="F190" s="23"/>
      <c r="G190" s="23"/>
      <c r="H190" s="23"/>
      <c r="I190" s="23"/>
      <c r="J190" s="23"/>
      <c r="K190" s="23"/>
      <c r="L190" s="23"/>
      <c r="M190" s="23"/>
    </row>
    <row r="191" spans="5:13" ht="12.75">
      <c r="E191" s="23"/>
      <c r="F191" s="23"/>
      <c r="G191" s="23"/>
      <c r="H191" s="23"/>
      <c r="I191" s="23"/>
      <c r="J191" s="23"/>
      <c r="K191" s="23"/>
      <c r="L191" s="23"/>
      <c r="M191" s="23"/>
    </row>
    <row r="192" spans="5:13" ht="12.75">
      <c r="E192" s="23"/>
      <c r="F192" s="23"/>
      <c r="G192" s="23"/>
      <c r="H192" s="23"/>
      <c r="I192" s="23"/>
      <c r="J192" s="23"/>
      <c r="K192" s="23"/>
      <c r="L192" s="23"/>
      <c r="M192" s="23"/>
    </row>
    <row r="193" spans="5:13" ht="12.75">
      <c r="E193" s="23"/>
      <c r="F193" s="23"/>
      <c r="G193" s="23"/>
      <c r="H193" s="23"/>
      <c r="I193" s="23"/>
      <c r="J193" s="23"/>
      <c r="K193" s="23"/>
      <c r="L193" s="23"/>
      <c r="M193" s="23"/>
    </row>
    <row r="194" spans="5:13" ht="12.75">
      <c r="E194" s="23"/>
      <c r="F194" s="23"/>
      <c r="G194" s="23"/>
      <c r="H194" s="23"/>
      <c r="I194" s="23"/>
      <c r="J194" s="23"/>
      <c r="K194" s="23"/>
      <c r="L194" s="23"/>
      <c r="M194" s="23"/>
    </row>
    <row r="195" spans="5:13" ht="12.75">
      <c r="E195" s="23"/>
      <c r="F195" s="23"/>
      <c r="G195" s="23"/>
      <c r="H195" s="23"/>
      <c r="I195" s="23"/>
      <c r="J195" s="23"/>
      <c r="K195" s="23"/>
      <c r="L195" s="23"/>
      <c r="M195" s="23"/>
    </row>
    <row r="196" spans="5:13" ht="12.75">
      <c r="E196" s="23"/>
      <c r="F196" s="23"/>
      <c r="G196" s="23"/>
      <c r="H196" s="23"/>
      <c r="I196" s="23"/>
      <c r="J196" s="23"/>
      <c r="K196" s="23"/>
      <c r="L196" s="23"/>
      <c r="M196" s="23"/>
    </row>
    <row r="197" spans="5:13" ht="12.75">
      <c r="E197" s="23"/>
      <c r="F197" s="23"/>
      <c r="G197" s="23"/>
      <c r="H197" s="23"/>
      <c r="I197" s="23"/>
      <c r="J197" s="23"/>
      <c r="K197" s="23"/>
      <c r="L197" s="23"/>
      <c r="M197" s="23"/>
    </row>
    <row r="198" spans="5:13" ht="12.75">
      <c r="E198" s="23"/>
      <c r="F198" s="23"/>
      <c r="G198" s="23"/>
      <c r="H198" s="23"/>
      <c r="I198" s="23"/>
      <c r="J198" s="23"/>
      <c r="K198" s="23"/>
      <c r="L198" s="23"/>
      <c r="M198" s="23"/>
    </row>
    <row r="199" spans="5:13" ht="12.75">
      <c r="E199" s="23"/>
      <c r="F199" s="23"/>
      <c r="G199" s="23"/>
      <c r="H199" s="23"/>
      <c r="I199" s="23"/>
      <c r="J199" s="23"/>
      <c r="K199" s="23"/>
      <c r="L199" s="23"/>
      <c r="M199" s="23"/>
    </row>
    <row r="200" spans="5:13" ht="12.75">
      <c r="E200" s="23"/>
      <c r="F200" s="23"/>
      <c r="G200" s="23"/>
      <c r="H200" s="23"/>
      <c r="I200" s="23"/>
      <c r="J200" s="23"/>
      <c r="K200" s="23"/>
      <c r="L200" s="23"/>
      <c r="M200" s="23"/>
    </row>
    <row r="201" spans="5:13" ht="12.75">
      <c r="E201" s="23"/>
      <c r="F201" s="23"/>
      <c r="G201" s="23"/>
      <c r="H201" s="23"/>
      <c r="I201" s="23"/>
      <c r="J201" s="23"/>
      <c r="K201" s="23"/>
      <c r="L201" s="23"/>
      <c r="M201" s="23"/>
    </row>
    <row r="202" spans="5:13" ht="12.75">
      <c r="E202" s="23"/>
      <c r="F202" s="23"/>
      <c r="G202" s="23"/>
      <c r="H202" s="23"/>
      <c r="I202" s="23"/>
      <c r="J202" s="23"/>
      <c r="K202" s="23"/>
      <c r="L202" s="23"/>
      <c r="M202" s="23"/>
    </row>
    <row r="203" spans="5:13" ht="12.75">
      <c r="E203" s="23"/>
      <c r="F203" s="23"/>
      <c r="G203" s="23"/>
      <c r="H203" s="23"/>
      <c r="I203" s="23"/>
      <c r="J203" s="23"/>
      <c r="K203" s="23"/>
      <c r="L203" s="23"/>
      <c r="M203" s="23"/>
    </row>
    <row r="204" spans="5:13" ht="12.75">
      <c r="E204" s="23"/>
      <c r="F204" s="23"/>
      <c r="G204" s="23"/>
      <c r="H204" s="23"/>
      <c r="I204" s="23"/>
      <c r="J204" s="23"/>
      <c r="K204" s="23"/>
      <c r="L204" s="23"/>
      <c r="M204" s="23"/>
    </row>
    <row r="205" spans="5:13" ht="12.75">
      <c r="E205" s="23"/>
      <c r="F205" s="23"/>
      <c r="G205" s="23"/>
      <c r="H205" s="23"/>
      <c r="I205" s="23"/>
      <c r="J205" s="23"/>
      <c r="K205" s="23"/>
      <c r="L205" s="23"/>
      <c r="M205" s="23"/>
    </row>
    <row r="206" spans="5:13" ht="12.75">
      <c r="E206" s="23"/>
      <c r="F206" s="23"/>
      <c r="G206" s="23"/>
      <c r="H206" s="23"/>
      <c r="I206" s="23"/>
      <c r="J206" s="23"/>
      <c r="K206" s="23"/>
      <c r="L206" s="23"/>
      <c r="M206" s="23"/>
    </row>
    <row r="207" spans="5:13" ht="12.75">
      <c r="E207" s="23"/>
      <c r="F207" s="23"/>
      <c r="G207" s="23"/>
      <c r="H207" s="23"/>
      <c r="I207" s="23"/>
      <c r="J207" s="23"/>
      <c r="K207" s="23"/>
      <c r="L207" s="23"/>
      <c r="M207" s="23"/>
    </row>
    <row r="208" spans="5:13" ht="12.75">
      <c r="E208" s="23"/>
      <c r="F208" s="23"/>
      <c r="G208" s="23"/>
      <c r="H208" s="23"/>
      <c r="I208" s="23"/>
      <c r="J208" s="23"/>
      <c r="K208" s="23"/>
      <c r="L208" s="23"/>
      <c r="M208" s="23"/>
    </row>
    <row r="209" spans="5:13" ht="12.75">
      <c r="E209" s="23"/>
      <c r="F209" s="23"/>
      <c r="G209" s="23"/>
      <c r="H209" s="23"/>
      <c r="I209" s="23"/>
      <c r="J209" s="23"/>
      <c r="K209" s="23"/>
      <c r="L209" s="23"/>
      <c r="M209" s="23"/>
    </row>
    <row r="210" spans="5:13" ht="12.75">
      <c r="E210" s="23"/>
      <c r="F210" s="23"/>
      <c r="G210" s="23"/>
      <c r="H210" s="23"/>
      <c r="I210" s="23"/>
      <c r="J210" s="23"/>
      <c r="K210" s="23"/>
      <c r="L210" s="23"/>
      <c r="M210" s="23"/>
    </row>
    <row r="211" spans="5:13" ht="12.75">
      <c r="E211" s="23"/>
      <c r="F211" s="23"/>
      <c r="G211" s="23"/>
      <c r="H211" s="23"/>
      <c r="I211" s="23"/>
      <c r="J211" s="23"/>
      <c r="K211" s="23"/>
      <c r="L211" s="23"/>
      <c r="M211" s="23"/>
    </row>
    <row r="212" spans="5:13" ht="12.75">
      <c r="E212" s="23"/>
      <c r="F212" s="23"/>
      <c r="G212" s="23"/>
      <c r="H212" s="23"/>
      <c r="I212" s="23"/>
      <c r="J212" s="23"/>
      <c r="K212" s="23"/>
      <c r="L212" s="23"/>
      <c r="M212" s="23"/>
    </row>
    <row r="213" spans="5:13" ht="12.75">
      <c r="E213" s="23"/>
      <c r="F213" s="23"/>
      <c r="G213" s="23"/>
      <c r="H213" s="23"/>
      <c r="I213" s="23"/>
      <c r="J213" s="23"/>
      <c r="K213" s="23"/>
      <c r="L213" s="23"/>
      <c r="M213" s="23"/>
    </row>
    <row r="214" spans="5:13" ht="12.75">
      <c r="E214" s="23"/>
      <c r="F214" s="23"/>
      <c r="G214" s="23"/>
      <c r="H214" s="23"/>
      <c r="I214" s="23"/>
      <c r="J214" s="23"/>
      <c r="K214" s="23"/>
      <c r="L214" s="23"/>
      <c r="M214" s="23"/>
    </row>
    <row r="215" spans="5:13" ht="12.75">
      <c r="E215" s="23"/>
      <c r="F215" s="23"/>
      <c r="G215" s="23"/>
      <c r="H215" s="23"/>
      <c r="I215" s="23"/>
      <c r="J215" s="23"/>
      <c r="K215" s="23"/>
      <c r="L215" s="23"/>
      <c r="M215" s="23"/>
    </row>
    <row r="216" spans="5:13" ht="12.75">
      <c r="E216" s="23"/>
      <c r="F216" s="23"/>
      <c r="G216" s="23"/>
      <c r="H216" s="23"/>
      <c r="I216" s="23"/>
      <c r="J216" s="23"/>
      <c r="K216" s="23"/>
      <c r="L216" s="23"/>
      <c r="M216" s="23"/>
    </row>
    <row r="217" spans="5:13" ht="12.75">
      <c r="E217" s="23"/>
      <c r="F217" s="23"/>
      <c r="G217" s="23"/>
      <c r="H217" s="23"/>
      <c r="I217" s="23"/>
      <c r="J217" s="23"/>
      <c r="K217" s="23"/>
      <c r="L217" s="23"/>
      <c r="M217" s="23"/>
    </row>
    <row r="218" spans="5:13" ht="12.75">
      <c r="E218" s="23"/>
      <c r="F218" s="23"/>
      <c r="G218" s="23"/>
      <c r="H218" s="23"/>
      <c r="I218" s="23"/>
      <c r="J218" s="23"/>
      <c r="K218" s="23"/>
      <c r="L218" s="23"/>
      <c r="M218" s="23"/>
    </row>
    <row r="219" spans="5:13" ht="12.75">
      <c r="E219" s="23"/>
      <c r="F219" s="23"/>
      <c r="G219" s="23"/>
      <c r="H219" s="23"/>
      <c r="I219" s="23"/>
      <c r="J219" s="23"/>
      <c r="K219" s="23"/>
      <c r="L219" s="23"/>
      <c r="M219" s="23"/>
    </row>
    <row r="220" spans="5:13" ht="12.75">
      <c r="E220" s="23"/>
      <c r="F220" s="23"/>
      <c r="G220" s="23"/>
      <c r="H220" s="23"/>
      <c r="I220" s="23"/>
      <c r="J220" s="23"/>
      <c r="K220" s="23"/>
      <c r="L220" s="23"/>
      <c r="M220" s="23"/>
    </row>
    <row r="221" spans="5:13" ht="12.75">
      <c r="E221" s="23"/>
      <c r="F221" s="23"/>
      <c r="G221" s="23"/>
      <c r="H221" s="23"/>
      <c r="I221" s="23"/>
      <c r="J221" s="23"/>
      <c r="K221" s="23"/>
      <c r="L221" s="23"/>
      <c r="M221" s="23"/>
    </row>
    <row r="222" spans="5:13" ht="12.75">
      <c r="E222" s="23"/>
      <c r="F222" s="23"/>
      <c r="G222" s="23"/>
      <c r="H222" s="23"/>
      <c r="I222" s="23"/>
      <c r="J222" s="23"/>
      <c r="K222" s="23"/>
      <c r="L222" s="23"/>
      <c r="M222" s="23"/>
    </row>
    <row r="223" spans="5:13" ht="12.75">
      <c r="E223" s="23"/>
      <c r="F223" s="23"/>
      <c r="G223" s="23"/>
      <c r="H223" s="23"/>
      <c r="I223" s="23"/>
      <c r="J223" s="23"/>
      <c r="K223" s="23"/>
      <c r="L223" s="23"/>
      <c r="M223" s="23"/>
    </row>
    <row r="224" spans="5:13" ht="12.75">
      <c r="E224" s="23"/>
      <c r="F224" s="23"/>
      <c r="G224" s="23"/>
      <c r="H224" s="23"/>
      <c r="I224" s="23"/>
      <c r="J224" s="23"/>
      <c r="K224" s="23"/>
      <c r="L224" s="23"/>
      <c r="M224" s="23"/>
    </row>
    <row r="225" spans="5:13" ht="12.75">
      <c r="E225" s="23"/>
      <c r="F225" s="23"/>
      <c r="G225" s="23"/>
      <c r="H225" s="23"/>
      <c r="I225" s="23"/>
      <c r="J225" s="23"/>
      <c r="K225" s="23"/>
      <c r="L225" s="23"/>
      <c r="M225" s="23"/>
    </row>
    <row r="226" spans="5:13" ht="12.75">
      <c r="E226" s="23"/>
      <c r="F226" s="23"/>
      <c r="G226" s="23"/>
      <c r="H226" s="23"/>
      <c r="I226" s="23"/>
      <c r="J226" s="23"/>
      <c r="K226" s="23"/>
      <c r="L226" s="23"/>
      <c r="M226" s="23"/>
    </row>
    <row r="227" spans="5:13" ht="12.75">
      <c r="E227" s="23"/>
      <c r="F227" s="23"/>
      <c r="G227" s="23"/>
      <c r="H227" s="23"/>
      <c r="I227" s="23"/>
      <c r="J227" s="23"/>
      <c r="K227" s="23"/>
      <c r="L227" s="23"/>
      <c r="M227" s="23"/>
    </row>
    <row r="228" spans="5:13" ht="12.75">
      <c r="E228" s="23"/>
      <c r="F228" s="23"/>
      <c r="G228" s="23"/>
      <c r="H228" s="23"/>
      <c r="I228" s="23"/>
      <c r="J228" s="23"/>
      <c r="K228" s="23"/>
      <c r="L228" s="23"/>
      <c r="M228" s="23"/>
    </row>
    <row r="229" spans="5:13" ht="12.75">
      <c r="E229" s="23"/>
      <c r="F229" s="23"/>
      <c r="G229" s="23"/>
      <c r="H229" s="23"/>
      <c r="I229" s="23"/>
      <c r="J229" s="23"/>
      <c r="K229" s="23"/>
      <c r="L229" s="23"/>
      <c r="M229" s="23"/>
    </row>
    <row r="230" spans="5:13" ht="12.75">
      <c r="E230" s="23"/>
      <c r="F230" s="23"/>
      <c r="G230" s="23"/>
      <c r="H230" s="23"/>
      <c r="I230" s="23"/>
      <c r="J230" s="23"/>
      <c r="K230" s="23"/>
      <c r="L230" s="23"/>
      <c r="M230" s="23"/>
    </row>
    <row r="231" spans="5:13" ht="12.75">
      <c r="E231" s="23"/>
      <c r="F231" s="23"/>
      <c r="G231" s="23"/>
      <c r="H231" s="23"/>
      <c r="I231" s="23"/>
      <c r="J231" s="23"/>
      <c r="K231" s="23"/>
      <c r="L231" s="23"/>
      <c r="M231" s="23"/>
    </row>
    <row r="232" spans="12:13" ht="12.75">
      <c r="L232" s="23"/>
      <c r="M232" s="23"/>
    </row>
    <row r="233" spans="12:13" ht="12.75">
      <c r="L233" s="23"/>
      <c r="M233" s="23"/>
    </row>
    <row r="234" spans="12:13" ht="12.75">
      <c r="L234" s="23"/>
      <c r="M234" s="23"/>
    </row>
  </sheetData>
  <sheetProtection/>
  <dataValidations count="1">
    <dataValidation type="list" allowBlank="1" showInputMessage="1" showErrorMessage="1" sqref="G47:H55 G4:H12 G14:H20 G22:H28 G30:H34 G36:H45 G57:H66 G69:H75">
      <formula1>$CS$4:$CS$7</formula1>
    </dataValidation>
  </dataValidations>
  <hyperlinks>
    <hyperlink ref="B14" r:id="rId1" display="DIAG-2"/>
    <hyperlink ref="B16" r:id="rId2" display="DIAG-5"/>
    <hyperlink ref="B18" r:id="rId3" display="DIAG-7"/>
    <hyperlink ref="B24" r:id="rId4" display="PEP-29"/>
    <hyperlink ref="B25" r:id="rId5" display="PEP-30"/>
    <hyperlink ref="B26" r:id="rId6" display="PEP-31"/>
    <hyperlink ref="B30" r:id="rId7" display="EP-6"/>
    <hyperlink ref="B31" r:id="rId8" display="EP-7"/>
    <hyperlink ref="B45" r:id="rId9" display="IOS-5.3"/>
    <hyperlink ref="B44" r:id="rId10" display="IOS-5.2"/>
    <hyperlink ref="B42" r:id="rId11" display="IOS-4.3"/>
    <hyperlink ref="B41" r:id="rId12" display="IOS-4.2"/>
    <hyperlink ref="B40" r:id="rId13" display="IOS-3.3"/>
    <hyperlink ref="B39" r:id="rId14" display="IOS-2.1"/>
    <hyperlink ref="B38" r:id="rId15" display="IOS-1.3"/>
    <hyperlink ref="B37" r:id="rId16" display="IOS-1.2"/>
    <hyperlink ref="B36" r:id="rId17" display="IOS-1.1"/>
    <hyperlink ref="B47" r:id="rId18" display="MDC-1"/>
    <hyperlink ref="B49" r:id="rId19" display="MDC-16"/>
    <hyperlink ref="B50" r:id="rId20" display="MDC-17"/>
    <hyperlink ref="B51" r:id="rId21" display="MDC-18"/>
    <hyperlink ref="B53" r:id="rId22" display="MDC-20"/>
    <hyperlink ref="B54" r:id="rId23" display="MDC-21"/>
    <hyperlink ref="B55" r:id="rId24" display="MDC-22"/>
    <hyperlink ref="B72" r:id="rId25" display="MDC-15"/>
    <hyperlink ref="B48" r:id="rId26" display="MDC-8"/>
    <hyperlink ref="B57" r:id="rId27" display="TC-9"/>
    <hyperlink ref="B58" r:id="rId28" display="TC-13"/>
    <hyperlink ref="B59" r:id="rId29" display="TC-15"/>
    <hyperlink ref="B60" r:id="rId30" display="TC-17"/>
    <hyperlink ref="B61" r:id="rId31" display="TC-19"/>
    <hyperlink ref="B62" r:id="rId32" display="TC-21"/>
    <hyperlink ref="B64" r:id="rId33" display="TC-25"/>
    <hyperlink ref="B75" r:id="rId34" display="TC-26"/>
    <hyperlink ref="B66" r:id="rId35" display="TC-28"/>
    <hyperlink ref="B73" r:id="rId36" display="TC-10"/>
    <hyperlink ref="B74" r:id="rId37" display="TC-11"/>
    <hyperlink ref="B27" r:id="rId38" display="PEP-37"/>
    <hyperlink ref="B28" r:id="rId39" display="PEP-38"/>
    <hyperlink ref="B19" r:id="rId40" display="DIAG-8"/>
    <hyperlink ref="B20" r:id="rId41" display="DIAG-9"/>
    <hyperlink ref="B23" r:id="rId42" display="PEP-28"/>
    <hyperlink ref="B11" r:id="rId43" display="DSOL-35"/>
    <hyperlink ref="B63" r:id="rId44" display="TC-24"/>
    <hyperlink ref="B22" r:id="rId45" display="PEP-19"/>
    <hyperlink ref="B71" r:id="rId46" display="PEP-26"/>
    <hyperlink ref="B15" r:id="rId47" display="DIAG-3"/>
    <hyperlink ref="B17" r:id="rId48" display="DIAG-6"/>
    <hyperlink ref="B2" r:id="rId49" display="Cover page"/>
    <hyperlink ref="B9" r:id="rId50" display="DSOL-34"/>
    <hyperlink ref="B8" r:id="rId51" display="DSOL-33"/>
    <hyperlink ref="B7" r:id="rId52" display="DSOL-32"/>
    <hyperlink ref="B6" r:id="rId53" display="DSOL-31"/>
    <hyperlink ref="B5" r:id="rId54" display="DSOL-28"/>
    <hyperlink ref="B4" r:id="rId55" display="DSOL-23"/>
    <hyperlink ref="B43" r:id="rId56" display="IOS-5.1"/>
    <hyperlink ref="B65" r:id="rId57" display="TC-27"/>
    <hyperlink ref="B10" r:id="rId58" display="DSOL-35"/>
    <hyperlink ref="B12" r:id="rId59" display="DSOL-36"/>
    <hyperlink ref="B32" r:id="rId60" display="EP-8"/>
    <hyperlink ref="B33" r:id="rId61" display="EP-9"/>
    <hyperlink ref="B34" r:id="rId62" display="EP-10"/>
    <hyperlink ref="B52" r:id="rId63" display="MDC-19"/>
    <hyperlink ref="B69" r:id="rId64" display="JA-1"/>
    <hyperlink ref="B70" r:id="rId65" display="JA-2"/>
  </hyperlinks>
  <printOptions/>
  <pageMargins left="0.787401575" right="0.787401575" top="0.984251969" bottom="0.984251969" header="0.5" footer="0.5"/>
  <pageSetup fitToHeight="7" horizontalDpi="600" verticalDpi="600" orientation="landscape" paperSize="9" r:id="rId68"/>
  <ignoredErrors>
    <ignoredError sqref="O26" numberStoredAsText="1"/>
  </ignoredErrors>
  <legacyDrawing r:id="rId67"/>
</worksheet>
</file>

<file path=xl/worksheets/sheet2.xml><?xml version="1.0" encoding="utf-8"?>
<worksheet xmlns="http://schemas.openxmlformats.org/spreadsheetml/2006/main" xmlns:r="http://schemas.openxmlformats.org/officeDocument/2006/relationships">
  <sheetPr codeName="Sheet2"/>
  <dimension ref="A1:V319"/>
  <sheetViews>
    <sheetView zoomScale="120" zoomScaleNormal="120" zoomScalePageLayoutView="0" workbookViewId="0" topLeftCell="A1">
      <pane ySplit="1" topLeftCell="A176" activePane="bottomLeft" state="frozen"/>
      <selection pane="topLeft" activeCell="S9" sqref="S9"/>
      <selection pane="bottomLeft" activeCell="H185" sqref="H185"/>
    </sheetView>
  </sheetViews>
  <sheetFormatPr defaultColWidth="11.375" defaultRowHeight="12"/>
  <cols>
    <col min="1" max="1" width="10.75390625" style="289" customWidth="1"/>
    <col min="2" max="2" width="4.00390625" style="289" customWidth="1"/>
    <col min="3" max="8" width="11.375" style="289" customWidth="1"/>
    <col min="9" max="9" width="14.625" style="289" customWidth="1"/>
    <col min="10" max="18" width="11.375" style="289" customWidth="1"/>
    <col min="19" max="19" width="1.875" style="289" customWidth="1"/>
    <col min="20" max="20" width="8.375" style="289" customWidth="1"/>
    <col min="21" max="16384" width="11.375" style="289" customWidth="1"/>
  </cols>
  <sheetData>
    <row r="1" spans="1:21" s="335" customFormat="1" ht="18.75" thickBot="1">
      <c r="A1" s="331" t="s">
        <v>658</v>
      </c>
      <c r="B1" s="332"/>
      <c r="C1" s="332"/>
      <c r="D1" s="332"/>
      <c r="E1" s="332"/>
      <c r="F1" s="332"/>
      <c r="G1" s="332"/>
      <c r="H1" s="332"/>
      <c r="I1" s="332"/>
      <c r="J1" s="333" t="s">
        <v>178</v>
      </c>
      <c r="K1" s="334"/>
      <c r="L1" s="332"/>
      <c r="M1" s="332"/>
      <c r="N1" s="332"/>
      <c r="O1" s="332"/>
      <c r="P1" s="332"/>
      <c r="Q1" s="332"/>
      <c r="R1" s="332"/>
      <c r="S1" s="332"/>
      <c r="T1" s="333" t="s">
        <v>627</v>
      </c>
      <c r="U1" s="334"/>
    </row>
    <row r="2" spans="1:20" s="297" customFormat="1" ht="18.75" thickTop="1">
      <c r="A2" s="310">
        <v>2</v>
      </c>
      <c r="B2" s="298" t="s">
        <v>173</v>
      </c>
      <c r="C2" s="298"/>
      <c r="D2" s="296"/>
      <c r="J2" s="299"/>
      <c r="T2" s="299"/>
    </row>
    <row r="3" spans="1:20" s="318" customFormat="1" ht="12.75">
      <c r="A3" s="316">
        <v>2.1</v>
      </c>
      <c r="B3" s="317" t="s">
        <v>172</v>
      </c>
      <c r="C3" s="317"/>
      <c r="D3" s="317"/>
      <c r="E3" s="317"/>
      <c r="F3" s="317"/>
      <c r="J3" s="319"/>
      <c r="T3" s="319"/>
    </row>
    <row r="4" spans="1:20" ht="12.75">
      <c r="A4" s="326" t="s">
        <v>174</v>
      </c>
      <c r="B4" s="294" t="s">
        <v>176</v>
      </c>
      <c r="C4" s="294"/>
      <c r="J4" s="300"/>
      <c r="T4" s="300"/>
    </row>
    <row r="5" spans="1:20" s="291" customFormat="1" ht="12.75">
      <c r="A5" s="311" t="s">
        <v>175</v>
      </c>
      <c r="B5" s="291" t="s">
        <v>177</v>
      </c>
      <c r="J5" s="304"/>
      <c r="T5" s="304"/>
    </row>
    <row r="6" spans="1:21" ht="12.75">
      <c r="A6" s="311" t="s">
        <v>181</v>
      </c>
      <c r="B6" s="289" t="s">
        <v>179</v>
      </c>
      <c r="J6" s="300" t="s">
        <v>609</v>
      </c>
      <c r="K6" s="291"/>
      <c r="L6" s="325"/>
      <c r="T6" s="300" t="s">
        <v>607</v>
      </c>
      <c r="U6" s="289" t="s">
        <v>608</v>
      </c>
    </row>
    <row r="7" spans="1:20" ht="12.75">
      <c r="A7" s="311"/>
      <c r="J7" s="300" t="s">
        <v>657</v>
      </c>
      <c r="K7" s="291"/>
      <c r="T7" s="300"/>
    </row>
    <row r="8" spans="1:20" ht="12.75">
      <c r="A8" s="311"/>
      <c r="J8" s="300" t="s">
        <v>570</v>
      </c>
      <c r="K8" s="291"/>
      <c r="T8" s="300"/>
    </row>
    <row r="9" spans="1:20" ht="12.75">
      <c r="A9" s="311"/>
      <c r="J9" s="301" t="s">
        <v>117</v>
      </c>
      <c r="K9" s="291" t="str">
        <f>'Joint Experiments and Activity'!$C$75</f>
        <v>L-H/H-L scaling in the presence of metallic walls</v>
      </c>
      <c r="S9" s="291"/>
      <c r="T9" s="300"/>
    </row>
    <row r="10" spans="1:20" s="291" customFormat="1" ht="12.75">
      <c r="A10" s="311" t="s">
        <v>180</v>
      </c>
      <c r="B10" s="291" t="s">
        <v>533</v>
      </c>
      <c r="J10" s="304" t="s">
        <v>449</v>
      </c>
      <c r="T10" s="304"/>
    </row>
    <row r="11" spans="1:20" s="291" customFormat="1" ht="12.75">
      <c r="A11" s="311"/>
      <c r="J11" s="304" t="s">
        <v>450</v>
      </c>
      <c r="T11" s="304"/>
    </row>
    <row r="12" spans="1:20" s="291" customFormat="1" ht="12.75">
      <c r="A12" s="311"/>
      <c r="J12" s="304" t="s">
        <v>570</v>
      </c>
      <c r="T12" s="304"/>
    </row>
    <row r="13" spans="1:20" ht="12.75">
      <c r="A13" s="311" t="s">
        <v>182</v>
      </c>
      <c r="B13" s="289" t="s">
        <v>183</v>
      </c>
      <c r="J13" s="302" t="s">
        <v>57</v>
      </c>
      <c r="K13" s="291" t="str">
        <f>'Joint Experiments and Activity'!$C$71</f>
        <v>Critical edge parameters for achieving L-H transition</v>
      </c>
      <c r="S13" s="291"/>
      <c r="T13" s="300"/>
    </row>
    <row r="14" spans="1:20" ht="12.75">
      <c r="A14" s="311"/>
      <c r="J14" s="300" t="s">
        <v>570</v>
      </c>
      <c r="K14" s="291"/>
      <c r="S14" s="291"/>
      <c r="T14" s="300"/>
    </row>
    <row r="15" spans="1:20" ht="12.75">
      <c r="A15" s="311"/>
      <c r="J15" s="302" t="s">
        <v>132</v>
      </c>
      <c r="K15" s="290" t="str">
        <f>'Joint Experiments and Activity'!$C$23</f>
        <v>Physics of H-mode access with different X-point height</v>
      </c>
      <c r="S15" s="291"/>
      <c r="T15" s="300"/>
    </row>
    <row r="16" spans="1:20" ht="12.75">
      <c r="A16" s="311" t="s">
        <v>184</v>
      </c>
      <c r="B16" s="289" t="s">
        <v>599</v>
      </c>
      <c r="J16" s="300" t="s">
        <v>450</v>
      </c>
      <c r="S16" s="291"/>
      <c r="T16" s="300"/>
    </row>
    <row r="17" spans="1:20" ht="12.75">
      <c r="A17" s="311"/>
      <c r="J17" s="302" t="s">
        <v>132</v>
      </c>
      <c r="K17" s="289" t="str">
        <f>'Joint Experiments and Activity'!$C$23</f>
        <v>Physics of H-mode access with different X-point height</v>
      </c>
      <c r="S17" s="291"/>
      <c r="T17" s="300"/>
    </row>
    <row r="18" spans="1:20" ht="12.75">
      <c r="A18" s="311" t="s">
        <v>185</v>
      </c>
      <c r="B18" s="289" t="s">
        <v>534</v>
      </c>
      <c r="J18" s="300" t="s">
        <v>571</v>
      </c>
      <c r="S18" s="291"/>
      <c r="T18" s="300"/>
    </row>
    <row r="19" spans="1:20" ht="12.75">
      <c r="A19" s="311"/>
      <c r="J19" s="300" t="s">
        <v>572</v>
      </c>
      <c r="S19" s="291"/>
      <c r="T19" s="300"/>
    </row>
    <row r="20" spans="1:20" ht="12.75">
      <c r="A20" s="311"/>
      <c r="J20" s="300" t="s">
        <v>573</v>
      </c>
      <c r="S20" s="291"/>
      <c r="T20" s="300"/>
    </row>
    <row r="21" spans="1:20" ht="12.75">
      <c r="A21" s="311"/>
      <c r="J21" s="300" t="s">
        <v>453</v>
      </c>
      <c r="S21" s="291"/>
      <c r="T21" s="300"/>
    </row>
    <row r="22" spans="1:20" ht="12.75">
      <c r="A22" s="311"/>
      <c r="J22" s="302" t="s">
        <v>123</v>
      </c>
      <c r="K22" s="289" t="str">
        <f>'Joint Experiments and Activity'!$C$28</f>
        <v>Access conditions for ELM mitigation and ELM suppression by magnetic perturbations at low pedestal collisionalities</v>
      </c>
      <c r="S22" s="291"/>
      <c r="T22" s="300"/>
    </row>
    <row r="23" spans="1:20" ht="12.75">
      <c r="A23" s="311" t="s">
        <v>186</v>
      </c>
      <c r="B23" s="289" t="s">
        <v>535</v>
      </c>
      <c r="J23" s="300" t="s">
        <v>573</v>
      </c>
      <c r="S23" s="291"/>
      <c r="T23" s="300"/>
    </row>
    <row r="24" spans="1:20" ht="12.75">
      <c r="A24" s="311"/>
      <c r="J24" s="300" t="s">
        <v>453</v>
      </c>
      <c r="S24" s="291"/>
      <c r="T24" s="300"/>
    </row>
    <row r="25" spans="1:20" ht="12.75">
      <c r="A25" s="311"/>
      <c r="J25" s="302" t="s">
        <v>27</v>
      </c>
      <c r="K25" s="289" t="s">
        <v>605</v>
      </c>
      <c r="S25" s="291"/>
      <c r="T25" s="300"/>
    </row>
    <row r="26" spans="1:20" ht="12.75">
      <c r="A26" s="311"/>
      <c r="J26" s="301" t="s">
        <v>72</v>
      </c>
      <c r="K26" s="289" t="str">
        <f>'Joint Experiments and Activity'!$C$63</f>
        <v>Impact of resonant magnetic perturbations on transport and confinement</v>
      </c>
      <c r="S26" s="291"/>
      <c r="T26" s="300"/>
    </row>
    <row r="27" spans="1:20" ht="12.75">
      <c r="A27" s="311" t="s">
        <v>187</v>
      </c>
      <c r="B27" s="289" t="s">
        <v>536</v>
      </c>
      <c r="J27" s="300" t="s">
        <v>451</v>
      </c>
      <c r="S27" s="291"/>
      <c r="T27" s="300"/>
    </row>
    <row r="28" spans="1:22" ht="12.75">
      <c r="A28" s="311"/>
      <c r="J28" s="302" t="s">
        <v>38</v>
      </c>
      <c r="K28" s="289" t="str">
        <f>'Joint Experiments and Activity'!$C$25</f>
        <v>ELM control by pellet pacing in ITER-like plasma conditions and consequences for plasma confinement</v>
      </c>
      <c r="S28" s="291"/>
      <c r="T28" s="304" t="s">
        <v>595</v>
      </c>
      <c r="U28" s="323" t="s">
        <v>596</v>
      </c>
      <c r="V28" s="291"/>
    </row>
    <row r="29" spans="1:22" ht="12.75">
      <c r="A29" s="311"/>
      <c r="J29" s="301" t="s">
        <v>36</v>
      </c>
      <c r="K29" s="289" t="str">
        <f>'Joint Experiments and Activity'!$C$61</f>
        <v>Characteristics of I-mode plasmas</v>
      </c>
      <c r="S29" s="291"/>
      <c r="T29" s="337" t="s">
        <v>597</v>
      </c>
      <c r="U29" s="323" t="s">
        <v>598</v>
      </c>
      <c r="V29" s="291"/>
    </row>
    <row r="30" spans="1:22" ht="12.75">
      <c r="A30" s="311" t="s">
        <v>188</v>
      </c>
      <c r="B30" s="289" t="s">
        <v>537</v>
      </c>
      <c r="J30" s="300" t="s">
        <v>452</v>
      </c>
      <c r="S30" s="291"/>
      <c r="T30" s="304"/>
      <c r="U30" s="291"/>
      <c r="V30" s="291"/>
    </row>
    <row r="31" spans="1:22" ht="12.75">
      <c r="A31" s="311"/>
      <c r="J31" s="300" t="s">
        <v>574</v>
      </c>
      <c r="S31" s="291"/>
      <c r="T31" s="304"/>
      <c r="U31" s="291"/>
      <c r="V31" s="291"/>
    </row>
    <row r="32" spans="1:22" ht="12.75">
      <c r="A32" s="311"/>
      <c r="J32" s="302" t="s">
        <v>37</v>
      </c>
      <c r="K32" s="289" t="str">
        <f>'Joint Experiments and Activity'!$C$24</f>
        <v>Vertical jolts/kicks for ELM triggering and control</v>
      </c>
      <c r="S32" s="291"/>
      <c r="T32" s="304"/>
      <c r="U32" s="291"/>
      <c r="V32" s="291"/>
    </row>
    <row r="33" spans="1:22" ht="12.75">
      <c r="A33" s="311" t="s">
        <v>189</v>
      </c>
      <c r="B33" s="289" t="s">
        <v>190</v>
      </c>
      <c r="J33" s="300" t="s">
        <v>575</v>
      </c>
      <c r="S33" s="291"/>
      <c r="T33" s="304"/>
      <c r="U33" s="291"/>
      <c r="V33" s="291"/>
    </row>
    <row r="34" spans="1:22" ht="12.75">
      <c r="A34" s="311"/>
      <c r="J34" s="300" t="s">
        <v>576</v>
      </c>
      <c r="S34" s="291"/>
      <c r="T34" s="304"/>
      <c r="U34" s="291"/>
      <c r="V34" s="291"/>
    </row>
    <row r="35" spans="1:22" ht="12.75">
      <c r="A35" s="311"/>
      <c r="J35" s="300" t="s">
        <v>577</v>
      </c>
      <c r="S35" s="291"/>
      <c r="T35" s="304"/>
      <c r="U35" s="291"/>
      <c r="V35" s="291"/>
    </row>
    <row r="36" spans="1:22" ht="12.75">
      <c r="A36" s="311" t="s">
        <v>191</v>
      </c>
      <c r="B36" s="289" t="s">
        <v>192</v>
      </c>
      <c r="J36" s="300" t="s">
        <v>453</v>
      </c>
      <c r="S36" s="291"/>
      <c r="T36" s="304"/>
      <c r="U36" s="291"/>
      <c r="V36" s="291"/>
    </row>
    <row r="37" spans="1:22" ht="12.75">
      <c r="A37" s="311"/>
      <c r="J37" s="301" t="s">
        <v>116</v>
      </c>
      <c r="K37" s="289" t="str">
        <f>'Joint Experiments and Activity'!$C$64</f>
        <v>Particle transport during transient H-mode phases by pellets</v>
      </c>
      <c r="S37" s="291"/>
      <c r="T37" s="304" t="s">
        <v>612</v>
      </c>
      <c r="U37" s="291" t="s">
        <v>613</v>
      </c>
      <c r="V37" s="291"/>
    </row>
    <row r="38" spans="1:22" ht="12.75">
      <c r="A38" s="311"/>
      <c r="J38" s="300"/>
      <c r="S38" s="291"/>
      <c r="T38" s="304" t="s">
        <v>623</v>
      </c>
      <c r="U38" s="291" t="s">
        <v>624</v>
      </c>
      <c r="V38" s="291"/>
    </row>
    <row r="39" spans="1:22" ht="12.75">
      <c r="A39" s="311"/>
      <c r="J39" s="301" t="s">
        <v>50</v>
      </c>
      <c r="K39" s="289" t="str">
        <f>'Joint Experiments and Activity'!$C$62</f>
        <v>Characteristics of the LOC/SOC transition</v>
      </c>
      <c r="S39" s="291"/>
      <c r="T39" s="304"/>
      <c r="U39" s="291"/>
      <c r="V39" s="291"/>
    </row>
    <row r="40" spans="1:22" ht="12.75">
      <c r="A40" s="311"/>
      <c r="J40" s="301" t="s">
        <v>118</v>
      </c>
      <c r="K40" s="289" t="str">
        <f>'Joint Experiments and Activity'!$C$66</f>
        <v>Update and reanalysis of international H-mode database</v>
      </c>
      <c r="S40" s="339"/>
      <c r="T40" s="304"/>
      <c r="U40" s="291"/>
      <c r="V40" s="291"/>
    </row>
    <row r="41" spans="1:22" ht="12.75">
      <c r="A41" s="311" t="s">
        <v>193</v>
      </c>
      <c r="B41" s="289" t="s">
        <v>205</v>
      </c>
      <c r="J41" s="300" t="s">
        <v>454</v>
      </c>
      <c r="T41" s="304"/>
      <c r="U41" s="291"/>
      <c r="V41" s="291"/>
    </row>
    <row r="42" spans="1:22" ht="12.75">
      <c r="A42" s="311" t="s">
        <v>194</v>
      </c>
      <c r="B42" s="289" t="s">
        <v>195</v>
      </c>
      <c r="J42" s="300"/>
      <c r="T42" s="304"/>
      <c r="U42" s="291"/>
      <c r="V42" s="291"/>
    </row>
    <row r="43" spans="1:22" ht="12.75">
      <c r="A43" s="311" t="s">
        <v>196</v>
      </c>
      <c r="B43" s="289" t="s">
        <v>201</v>
      </c>
      <c r="J43" s="300" t="s">
        <v>455</v>
      </c>
      <c r="T43" s="304"/>
      <c r="U43" s="291"/>
      <c r="V43" s="291"/>
    </row>
    <row r="44" spans="1:22" ht="12.75">
      <c r="A44" s="311"/>
      <c r="J44" s="300" t="s">
        <v>578</v>
      </c>
      <c r="T44" s="304"/>
      <c r="U44" s="291"/>
      <c r="V44" s="291"/>
    </row>
    <row r="45" spans="1:22" ht="12.75">
      <c r="A45" s="311" t="s">
        <v>197</v>
      </c>
      <c r="B45" s="289" t="s">
        <v>538</v>
      </c>
      <c r="J45" s="300" t="s">
        <v>456</v>
      </c>
      <c r="T45" s="304"/>
      <c r="U45" s="291"/>
      <c r="V45" s="291"/>
    </row>
    <row r="46" spans="1:22" ht="12.75">
      <c r="A46" s="311"/>
      <c r="J46" s="302" t="s">
        <v>39</v>
      </c>
      <c r="K46" s="289" t="str">
        <f>'Joint Experiments and Activity'!$C$26</f>
        <v>Pedestal structure and edge relaxation mechanisms in I-mode</v>
      </c>
      <c r="T46" s="304"/>
      <c r="U46" s="291"/>
      <c r="V46" s="291"/>
    </row>
    <row r="47" spans="1:22" ht="12.75">
      <c r="A47" s="311" t="s">
        <v>198</v>
      </c>
      <c r="B47" s="289" t="s">
        <v>202</v>
      </c>
      <c r="J47" s="301" t="s">
        <v>34</v>
      </c>
      <c r="K47" s="289" t="str">
        <f>'Joint Experiments and Activity'!$C$74</f>
        <v>He and impurity profiles and transport coefficients</v>
      </c>
      <c r="T47" s="304"/>
      <c r="U47" s="291"/>
      <c r="V47" s="291"/>
    </row>
    <row r="48" spans="1:22" ht="12.75">
      <c r="A48" s="311"/>
      <c r="J48" s="301" t="s">
        <v>68</v>
      </c>
      <c r="K48" s="289" t="str">
        <f>'Joint Experiments and Activity'!$C$59</f>
        <v>Dependence of momentum and particle pinch on collisionality </v>
      </c>
      <c r="T48" s="304"/>
      <c r="U48" s="291"/>
      <c r="V48" s="291"/>
    </row>
    <row r="49" spans="1:22" ht="12.75">
      <c r="A49" s="311"/>
      <c r="J49" s="301" t="s">
        <v>50</v>
      </c>
      <c r="K49" s="340" t="s">
        <v>151</v>
      </c>
      <c r="L49" s="291"/>
      <c r="M49" s="291"/>
      <c r="T49" s="304"/>
      <c r="U49" s="291"/>
      <c r="V49" s="291"/>
    </row>
    <row r="50" spans="1:22" ht="12.75">
      <c r="A50" s="311" t="s">
        <v>199</v>
      </c>
      <c r="B50" s="289" t="s">
        <v>203</v>
      </c>
      <c r="J50" s="300" t="s">
        <v>457</v>
      </c>
      <c r="T50" s="304"/>
      <c r="U50" s="291"/>
      <c r="V50" s="291"/>
    </row>
    <row r="51" spans="1:22" ht="12.75">
      <c r="A51" s="311"/>
      <c r="J51" s="301" t="s">
        <v>68</v>
      </c>
      <c r="K51" s="289" t="str">
        <f>'Joint Experiments and Activity'!$C$59</f>
        <v>Dependence of momentum and particle pinch on collisionality </v>
      </c>
      <c r="T51" s="304"/>
      <c r="U51" s="291"/>
      <c r="V51" s="291"/>
    </row>
    <row r="52" spans="1:22" ht="12.75">
      <c r="A52" s="311"/>
      <c r="J52" s="301" t="s">
        <v>35</v>
      </c>
      <c r="K52" s="110" t="s">
        <v>95</v>
      </c>
      <c r="T52" s="304"/>
      <c r="U52" s="291"/>
      <c r="V52" s="291"/>
    </row>
    <row r="53" spans="1:22" ht="12.75">
      <c r="A53" s="311" t="s">
        <v>200</v>
      </c>
      <c r="B53" s="289" t="s">
        <v>204</v>
      </c>
      <c r="J53" s="300" t="s">
        <v>457</v>
      </c>
      <c r="T53" s="304"/>
      <c r="U53" s="291"/>
      <c r="V53" s="291"/>
    </row>
    <row r="54" spans="1:22" ht="12.75">
      <c r="A54" s="311"/>
      <c r="J54" s="300" t="s">
        <v>449</v>
      </c>
      <c r="T54" s="304"/>
      <c r="U54" s="291"/>
      <c r="V54" s="291"/>
    </row>
    <row r="55" spans="1:22" ht="12.75">
      <c r="A55" s="311"/>
      <c r="J55" s="301" t="s">
        <v>114</v>
      </c>
      <c r="K55" s="289" t="str">
        <f>'Joint Experiments and Activity'!$C$57</f>
        <v>Intrinsic plasma rotation</v>
      </c>
      <c r="T55" s="304"/>
      <c r="U55" s="291"/>
      <c r="V55" s="291"/>
    </row>
    <row r="56" spans="1:22" ht="12.75">
      <c r="A56" s="311"/>
      <c r="J56" s="301" t="s">
        <v>115</v>
      </c>
      <c r="K56" s="289" t="str">
        <f>'Joint Experiments and Activity'!$C$73</f>
        <v>Experimental identification of ITG, TEM and ETG turbulence and comparison with codes</v>
      </c>
      <c r="T56" s="304"/>
      <c r="U56" s="291"/>
      <c r="V56" s="291"/>
    </row>
    <row r="57" spans="1:22" ht="12.75">
      <c r="A57" s="311"/>
      <c r="J57" s="301" t="s">
        <v>21</v>
      </c>
      <c r="K57" s="289" t="str">
        <f>'Joint Experiments and Activity'!$C$58</f>
        <v>Ion and electron critical gradient and profile stiffness</v>
      </c>
      <c r="T57" s="304"/>
      <c r="U57" s="291"/>
      <c r="V57" s="291"/>
    </row>
    <row r="58" spans="1:22" ht="12.75">
      <c r="A58" s="311"/>
      <c r="J58" s="301" t="s">
        <v>68</v>
      </c>
      <c r="K58" s="289" t="str">
        <f>'Joint Experiments and Activity'!$C$59</f>
        <v>Dependence of momentum and particle pinch on collisionality </v>
      </c>
      <c r="T58" s="304"/>
      <c r="U58" s="291"/>
      <c r="V58" s="291"/>
    </row>
    <row r="59" spans="1:22" ht="12.75">
      <c r="A59" s="321" t="s">
        <v>600</v>
      </c>
      <c r="B59" s="322" t="s">
        <v>601</v>
      </c>
      <c r="C59" s="322"/>
      <c r="D59" s="322"/>
      <c r="J59" s="302" t="s">
        <v>122</v>
      </c>
      <c r="K59" s="289" t="str">
        <f>'Joint Experiments and Activity'!$C$27</f>
        <v>Effect of low-Z impurity on pedestal and global confinement</v>
      </c>
      <c r="T59" s="304" t="s">
        <v>595</v>
      </c>
      <c r="U59" s="323" t="s">
        <v>596</v>
      </c>
      <c r="V59" s="291"/>
    </row>
    <row r="60" spans="1:22" ht="12.75">
      <c r="A60" s="321"/>
      <c r="B60" s="322"/>
      <c r="C60" s="322"/>
      <c r="D60" s="322"/>
      <c r="J60" s="309"/>
      <c r="T60" s="337" t="s">
        <v>597</v>
      </c>
      <c r="U60" s="323" t="s">
        <v>598</v>
      </c>
      <c r="V60" s="291"/>
    </row>
    <row r="61" spans="1:22" ht="12.75">
      <c r="A61" s="321"/>
      <c r="B61" s="322"/>
      <c r="C61" s="322"/>
      <c r="D61" s="322"/>
      <c r="J61" s="309"/>
      <c r="T61" s="337" t="s">
        <v>619</v>
      </c>
      <c r="U61" s="323" t="s">
        <v>620</v>
      </c>
      <c r="V61" s="291"/>
    </row>
    <row r="62" spans="1:22" ht="12.75">
      <c r="A62" s="321"/>
      <c r="B62" s="322"/>
      <c r="C62" s="322"/>
      <c r="D62" s="322"/>
      <c r="J62" s="309"/>
      <c r="T62" s="337" t="s">
        <v>621</v>
      </c>
      <c r="U62" s="323" t="s">
        <v>622</v>
      </c>
      <c r="V62" s="291"/>
    </row>
    <row r="63" spans="1:22" ht="12.75">
      <c r="A63" s="321"/>
      <c r="B63" s="322"/>
      <c r="C63" s="322"/>
      <c r="D63" s="322"/>
      <c r="J63" s="309"/>
      <c r="T63" s="337" t="s">
        <v>636</v>
      </c>
      <c r="U63" s="323" t="s">
        <v>637</v>
      </c>
      <c r="V63" s="291"/>
    </row>
    <row r="64" spans="1:22" ht="12.75">
      <c r="A64" s="321"/>
      <c r="B64" s="322"/>
      <c r="C64" s="322"/>
      <c r="D64" s="322"/>
      <c r="J64" s="309"/>
      <c r="T64" s="337" t="s">
        <v>638</v>
      </c>
      <c r="U64" s="323" t="s">
        <v>639</v>
      </c>
      <c r="V64" s="291"/>
    </row>
    <row r="65" spans="1:22" ht="12.75">
      <c r="A65" s="321" t="s">
        <v>649</v>
      </c>
      <c r="B65" s="322" t="s">
        <v>650</v>
      </c>
      <c r="C65" s="322"/>
      <c r="D65" s="322"/>
      <c r="J65" s="306" t="s">
        <v>101</v>
      </c>
      <c r="K65" s="289" t="str">
        <f>'Joint Experiments and Activity'!$C$39</f>
        <v>Compare helium H-modes in different devices</v>
      </c>
      <c r="S65" s="339"/>
      <c r="T65" s="337"/>
      <c r="U65" s="323"/>
      <c r="V65" s="291"/>
    </row>
    <row r="66" spans="1:20" s="318" customFormat="1" ht="12.75">
      <c r="A66" s="316">
        <v>2.2</v>
      </c>
      <c r="B66" s="317" t="s">
        <v>78</v>
      </c>
      <c r="C66" s="317"/>
      <c r="D66" s="317"/>
      <c r="J66" s="319"/>
      <c r="T66" s="319"/>
    </row>
    <row r="67" spans="1:20" ht="12.75">
      <c r="A67" s="326" t="s">
        <v>206</v>
      </c>
      <c r="B67" s="294" t="s">
        <v>207</v>
      </c>
      <c r="C67" s="294"/>
      <c r="J67" s="300"/>
      <c r="T67" s="300"/>
    </row>
    <row r="68" spans="1:20" ht="12.75">
      <c r="A68" s="311" t="s">
        <v>208</v>
      </c>
      <c r="B68" s="289" t="s">
        <v>209</v>
      </c>
      <c r="J68" s="300" t="s">
        <v>458</v>
      </c>
      <c r="T68" s="300"/>
    </row>
    <row r="69" spans="1:20" ht="12.75">
      <c r="A69" s="311"/>
      <c r="J69" s="308" t="s">
        <v>60</v>
      </c>
      <c r="K69" s="289" t="str">
        <f>'Joint Experiments and Activity'!$C$31</f>
        <v>The impact of localised ECH on Alfven Eigenmode Activity</v>
      </c>
      <c r="T69" s="300"/>
    </row>
    <row r="70" spans="1:20" ht="12.75">
      <c r="A70" s="311" t="s">
        <v>210</v>
      </c>
      <c r="B70" s="289" t="s">
        <v>459</v>
      </c>
      <c r="J70" s="300" t="s">
        <v>648</v>
      </c>
      <c r="T70" s="300"/>
    </row>
    <row r="71" spans="1:20" ht="12.75">
      <c r="A71" s="311" t="s">
        <v>211</v>
      </c>
      <c r="B71" s="289" t="s">
        <v>460</v>
      </c>
      <c r="J71" s="300" t="s">
        <v>461</v>
      </c>
      <c r="T71" s="300"/>
    </row>
    <row r="72" spans="1:20" ht="12.75">
      <c r="A72" s="326" t="s">
        <v>212</v>
      </c>
      <c r="B72" s="294" t="s">
        <v>213</v>
      </c>
      <c r="C72" s="294"/>
      <c r="J72" s="300"/>
      <c r="T72" s="300"/>
    </row>
    <row r="73" spans="1:21" ht="12.75">
      <c r="A73" s="311" t="s">
        <v>214</v>
      </c>
      <c r="B73" s="289" t="s">
        <v>215</v>
      </c>
      <c r="J73" s="303" t="s">
        <v>94</v>
      </c>
      <c r="K73" s="289" t="str">
        <f>'Joint Experiments and Activity'!$C$49</f>
        <v>Runaway electron generation, confinement, and loss </v>
      </c>
      <c r="S73" s="339"/>
      <c r="T73" s="300" t="s">
        <v>630</v>
      </c>
      <c r="U73" s="289" t="s">
        <v>631</v>
      </c>
    </row>
    <row r="74" spans="1:21" ht="12.75">
      <c r="A74" s="311" t="s">
        <v>216</v>
      </c>
      <c r="B74" s="289" t="s">
        <v>218</v>
      </c>
      <c r="J74" s="303" t="s">
        <v>11</v>
      </c>
      <c r="K74" s="289" t="str">
        <f>'Joint Experiments and Activity'!$C$47</f>
        <v>Disruption mitigation by massive gas jets  </v>
      </c>
      <c r="S74" s="339"/>
      <c r="T74" s="300" t="s">
        <v>625</v>
      </c>
      <c r="U74" s="289" t="s">
        <v>626</v>
      </c>
    </row>
    <row r="75" spans="1:21" ht="12.75">
      <c r="A75" s="311"/>
      <c r="J75" s="309"/>
      <c r="T75" s="300" t="s">
        <v>628</v>
      </c>
      <c r="U75" s="289" t="s">
        <v>629</v>
      </c>
    </row>
    <row r="76" spans="1:20" ht="12.75">
      <c r="A76" s="311"/>
      <c r="J76" s="303" t="s">
        <v>66</v>
      </c>
      <c r="K76" s="289" t="str">
        <f>'Joint Experiments and Activity'!$C$50</f>
        <v>Active disruption avoidance </v>
      </c>
      <c r="S76" s="339"/>
      <c r="T76" s="300"/>
    </row>
    <row r="77" spans="1:21" ht="12.75">
      <c r="A77" s="311" t="s">
        <v>217</v>
      </c>
      <c r="B77" s="289" t="s">
        <v>219</v>
      </c>
      <c r="J77" s="303" t="s">
        <v>11</v>
      </c>
      <c r="K77" s="289" t="str">
        <f>'Joint Experiments and Activity'!$C$47</f>
        <v>Disruption mitigation by massive gas jets  </v>
      </c>
      <c r="S77" s="339"/>
      <c r="T77" s="300" t="s">
        <v>625</v>
      </c>
      <c r="U77" s="289" t="s">
        <v>626</v>
      </c>
    </row>
    <row r="78" spans="1:21" ht="12.75">
      <c r="A78" s="311"/>
      <c r="J78" s="309"/>
      <c r="T78" s="300" t="s">
        <v>628</v>
      </c>
      <c r="U78" s="289" t="s">
        <v>629</v>
      </c>
    </row>
    <row r="79" spans="1:20" s="297" customFormat="1" ht="18">
      <c r="A79" s="310">
        <v>3</v>
      </c>
      <c r="B79" s="298" t="s">
        <v>220</v>
      </c>
      <c r="C79" s="298"/>
      <c r="D79" s="296"/>
      <c r="J79" s="299"/>
      <c r="T79" s="299"/>
    </row>
    <row r="80" spans="1:20" s="318" customFormat="1" ht="12.75">
      <c r="A80" s="316">
        <v>3.1</v>
      </c>
      <c r="B80" s="317" t="s">
        <v>221</v>
      </c>
      <c r="C80" s="317"/>
      <c r="D80" s="317"/>
      <c r="J80" s="319"/>
      <c r="T80" s="319"/>
    </row>
    <row r="81" spans="1:20" ht="12.75">
      <c r="A81" s="313" t="s">
        <v>222</v>
      </c>
      <c r="B81" s="294" t="s">
        <v>228</v>
      </c>
      <c r="C81" s="294"/>
      <c r="D81" s="294"/>
      <c r="J81" s="300"/>
      <c r="T81" s="300"/>
    </row>
    <row r="82" spans="1:20" ht="12.75">
      <c r="A82" s="312"/>
      <c r="B82" s="292">
        <v>1</v>
      </c>
      <c r="C82" s="289" t="s">
        <v>223</v>
      </c>
      <c r="J82" s="300" t="s">
        <v>462</v>
      </c>
      <c r="T82" s="300"/>
    </row>
    <row r="83" spans="1:20" ht="12.75">
      <c r="A83" s="312"/>
      <c r="B83" s="292">
        <v>2</v>
      </c>
      <c r="C83" s="289" t="s">
        <v>224</v>
      </c>
      <c r="J83" s="300" t="s">
        <v>462</v>
      </c>
      <c r="T83" s="300"/>
    </row>
    <row r="84" spans="1:20" ht="12.75">
      <c r="A84" s="312"/>
      <c r="B84" s="292">
        <v>3</v>
      </c>
      <c r="C84" s="289" t="s">
        <v>225</v>
      </c>
      <c r="J84" s="300" t="s">
        <v>462</v>
      </c>
      <c r="T84" s="300"/>
    </row>
    <row r="85" spans="1:20" ht="12.75">
      <c r="A85" s="313" t="s">
        <v>226</v>
      </c>
      <c r="B85" s="294" t="s">
        <v>227</v>
      </c>
      <c r="C85" s="294"/>
      <c r="J85" s="300"/>
      <c r="T85" s="300"/>
    </row>
    <row r="86" spans="1:20" ht="12.75">
      <c r="A86" s="312"/>
      <c r="B86" s="292" t="s">
        <v>544</v>
      </c>
      <c r="C86" s="289" t="s">
        <v>229</v>
      </c>
      <c r="J86" s="300" t="s">
        <v>462</v>
      </c>
      <c r="T86" s="300"/>
    </row>
    <row r="87" spans="1:20" ht="12.75">
      <c r="A87" s="312"/>
      <c r="B87" s="292" t="s">
        <v>545</v>
      </c>
      <c r="C87" s="289" t="s">
        <v>230</v>
      </c>
      <c r="J87" s="300" t="s">
        <v>462</v>
      </c>
      <c r="T87" s="300"/>
    </row>
    <row r="88" spans="1:20" ht="12.75">
      <c r="A88" s="312"/>
      <c r="B88" s="292" t="s">
        <v>546</v>
      </c>
      <c r="C88" s="289" t="s">
        <v>231</v>
      </c>
      <c r="J88" s="300" t="s">
        <v>462</v>
      </c>
      <c r="T88" s="300"/>
    </row>
    <row r="89" spans="1:20" ht="12.75">
      <c r="A89" s="312"/>
      <c r="B89" s="292" t="s">
        <v>547</v>
      </c>
      <c r="C89" s="289" t="s">
        <v>539</v>
      </c>
      <c r="J89" s="300" t="s">
        <v>462</v>
      </c>
      <c r="T89" s="300"/>
    </row>
    <row r="90" spans="1:20" ht="12.75">
      <c r="A90" s="312"/>
      <c r="B90" s="292" t="s">
        <v>548</v>
      </c>
      <c r="C90" s="289" t="s">
        <v>540</v>
      </c>
      <c r="J90" s="300" t="s">
        <v>462</v>
      </c>
      <c r="T90" s="300"/>
    </row>
    <row r="91" spans="1:20" ht="12.75">
      <c r="A91" s="312"/>
      <c r="B91" s="292" t="s">
        <v>549</v>
      </c>
      <c r="C91" s="289" t="s">
        <v>591</v>
      </c>
      <c r="J91" s="300" t="s">
        <v>462</v>
      </c>
      <c r="T91" s="300"/>
    </row>
    <row r="92" spans="1:20" ht="12.75">
      <c r="A92" s="312"/>
      <c r="B92" s="292" t="s">
        <v>550</v>
      </c>
      <c r="C92" s="289" t="s">
        <v>590</v>
      </c>
      <c r="J92" s="300" t="s">
        <v>462</v>
      </c>
      <c r="T92" s="300"/>
    </row>
    <row r="93" spans="1:20" ht="12.75">
      <c r="A93" s="312"/>
      <c r="B93" s="292" t="s">
        <v>551</v>
      </c>
      <c r="C93" s="289" t="s">
        <v>469</v>
      </c>
      <c r="J93" s="300" t="s">
        <v>463</v>
      </c>
      <c r="T93" s="300"/>
    </row>
    <row r="94" spans="1:20" ht="12.75">
      <c r="A94" s="312"/>
      <c r="B94" s="292" t="s">
        <v>552</v>
      </c>
      <c r="C94" s="289" t="s">
        <v>541</v>
      </c>
      <c r="J94" s="300" t="s">
        <v>463</v>
      </c>
      <c r="T94" s="300"/>
    </row>
    <row r="95" spans="1:20" ht="12.75">
      <c r="A95" s="312"/>
      <c r="B95" s="292" t="s">
        <v>553</v>
      </c>
      <c r="C95" s="289" t="s">
        <v>542</v>
      </c>
      <c r="J95" s="300" t="s">
        <v>463</v>
      </c>
      <c r="T95" s="300"/>
    </row>
    <row r="96" spans="1:20" ht="12.75">
      <c r="A96" s="312"/>
      <c r="B96" s="292" t="s">
        <v>554</v>
      </c>
      <c r="C96" s="289" t="s">
        <v>543</v>
      </c>
      <c r="J96" s="300" t="s">
        <v>463</v>
      </c>
      <c r="T96" s="300"/>
    </row>
    <row r="97" spans="1:20" ht="12.75">
      <c r="A97" s="312" t="s">
        <v>232</v>
      </c>
      <c r="B97" s="289" t="s">
        <v>236</v>
      </c>
      <c r="J97" s="300" t="s">
        <v>462</v>
      </c>
      <c r="T97" s="300"/>
    </row>
    <row r="98" spans="1:20" ht="12.75">
      <c r="A98" s="312" t="s">
        <v>233</v>
      </c>
      <c r="B98" s="289" t="s">
        <v>237</v>
      </c>
      <c r="J98" s="300" t="s">
        <v>464</v>
      </c>
      <c r="T98" s="300"/>
    </row>
    <row r="99" spans="1:20" ht="12.75">
      <c r="A99" s="312" t="s">
        <v>234</v>
      </c>
      <c r="B99" s="289" t="s">
        <v>238</v>
      </c>
      <c r="J99" s="300" t="s">
        <v>465</v>
      </c>
      <c r="T99" s="300"/>
    </row>
    <row r="100" spans="1:20" ht="12.75">
      <c r="A100" s="313" t="s">
        <v>235</v>
      </c>
      <c r="B100" s="294" t="s">
        <v>239</v>
      </c>
      <c r="C100" s="294"/>
      <c r="J100" s="300"/>
      <c r="T100" s="300"/>
    </row>
    <row r="101" spans="1:20" ht="12.75">
      <c r="A101" s="312" t="s">
        <v>240</v>
      </c>
      <c r="B101" s="289" t="s">
        <v>244</v>
      </c>
      <c r="J101" s="300" t="s">
        <v>466</v>
      </c>
      <c r="T101" s="300"/>
    </row>
    <row r="102" spans="1:20" ht="12.75">
      <c r="A102" s="312" t="s">
        <v>241</v>
      </c>
      <c r="B102" s="289" t="s">
        <v>245</v>
      </c>
      <c r="J102" s="300" t="s">
        <v>467</v>
      </c>
      <c r="T102" s="300"/>
    </row>
    <row r="103" spans="1:20" ht="12.75">
      <c r="A103" s="312" t="s">
        <v>242</v>
      </c>
      <c r="B103" s="289" t="s">
        <v>243</v>
      </c>
      <c r="J103" s="300" t="s">
        <v>468</v>
      </c>
      <c r="T103" s="300"/>
    </row>
    <row r="104" spans="1:20" ht="12.75">
      <c r="A104" s="312"/>
      <c r="B104" s="292" t="s">
        <v>544</v>
      </c>
      <c r="C104" s="289" t="s">
        <v>246</v>
      </c>
      <c r="J104" s="300" t="s">
        <v>470</v>
      </c>
      <c r="T104" s="300"/>
    </row>
    <row r="105" spans="1:20" ht="12.75">
      <c r="A105" s="312" t="s">
        <v>247</v>
      </c>
      <c r="B105" s="295" t="s">
        <v>248</v>
      </c>
      <c r="J105" s="300" t="s">
        <v>471</v>
      </c>
      <c r="T105" s="300"/>
    </row>
    <row r="106" spans="1:20" ht="12.75">
      <c r="A106" s="328" t="s">
        <v>652</v>
      </c>
      <c r="B106" s="329" t="s">
        <v>653</v>
      </c>
      <c r="J106" s="303" t="s">
        <v>82</v>
      </c>
      <c r="K106" s="289" t="str">
        <f>'Joint Experiments and Activity'!$C$52</f>
        <v>Error field control at low plasma rotation</v>
      </c>
      <c r="T106" s="300"/>
    </row>
    <row r="107" spans="1:20" ht="12.75">
      <c r="A107" s="313" t="s">
        <v>249</v>
      </c>
      <c r="B107" s="293" t="s">
        <v>250</v>
      </c>
      <c r="C107" s="294"/>
      <c r="D107" s="294"/>
      <c r="E107" s="294"/>
      <c r="J107" s="300" t="s">
        <v>471</v>
      </c>
      <c r="T107" s="300"/>
    </row>
    <row r="108" spans="1:20" ht="12.75">
      <c r="A108" s="312"/>
      <c r="B108" s="292" t="s">
        <v>544</v>
      </c>
      <c r="C108" s="289" t="s">
        <v>555</v>
      </c>
      <c r="J108" s="300"/>
      <c r="T108" s="300"/>
    </row>
    <row r="109" spans="1:20" ht="12.75">
      <c r="A109" s="312"/>
      <c r="B109" s="292" t="s">
        <v>545</v>
      </c>
      <c r="C109" s="289" t="s">
        <v>556</v>
      </c>
      <c r="J109" s="300"/>
      <c r="T109" s="300"/>
    </row>
    <row r="110" spans="1:20" ht="12.75">
      <c r="A110" s="312"/>
      <c r="B110" s="292" t="s">
        <v>546</v>
      </c>
      <c r="C110" s="289" t="s">
        <v>251</v>
      </c>
      <c r="J110" s="300"/>
      <c r="T110" s="300"/>
    </row>
    <row r="111" spans="1:20" ht="12.75">
      <c r="A111" s="312"/>
      <c r="B111" s="292" t="s">
        <v>547</v>
      </c>
      <c r="C111" s="289" t="s">
        <v>557</v>
      </c>
      <c r="J111" s="300"/>
      <c r="T111" s="300"/>
    </row>
    <row r="112" spans="1:20" ht="12.75">
      <c r="A112" s="313" t="s">
        <v>252</v>
      </c>
      <c r="B112" s="294" t="s">
        <v>253</v>
      </c>
      <c r="C112" s="294"/>
      <c r="D112" s="294"/>
      <c r="E112" s="294"/>
      <c r="J112" s="300"/>
      <c r="T112" s="300"/>
    </row>
    <row r="113" spans="1:20" ht="12.75">
      <c r="A113" s="312"/>
      <c r="B113" s="292" t="s">
        <v>544</v>
      </c>
      <c r="C113" s="289" t="s">
        <v>558</v>
      </c>
      <c r="J113" s="300"/>
      <c r="T113" s="300"/>
    </row>
    <row r="114" spans="1:20" ht="12.75">
      <c r="A114" s="312"/>
      <c r="B114" s="292" t="s">
        <v>545</v>
      </c>
      <c r="C114" s="289" t="s">
        <v>559</v>
      </c>
      <c r="J114" s="300"/>
      <c r="T114" s="300"/>
    </row>
    <row r="115" spans="1:20" ht="12.75">
      <c r="A115" s="312"/>
      <c r="B115" s="292" t="s">
        <v>546</v>
      </c>
      <c r="C115" s="289" t="s">
        <v>560</v>
      </c>
      <c r="J115" s="300"/>
      <c r="T115" s="300"/>
    </row>
    <row r="116" spans="1:20" ht="12.75">
      <c r="A116" s="312"/>
      <c r="B116" s="292" t="s">
        <v>547</v>
      </c>
      <c r="C116" s="289" t="s">
        <v>254</v>
      </c>
      <c r="J116" s="300"/>
      <c r="T116" s="300"/>
    </row>
    <row r="117" spans="1:20" ht="12.75">
      <c r="A117" s="313" t="s">
        <v>255</v>
      </c>
      <c r="B117" s="294" t="s">
        <v>256</v>
      </c>
      <c r="C117" s="294"/>
      <c r="D117" s="294"/>
      <c r="E117" s="294"/>
      <c r="J117" s="300"/>
      <c r="T117" s="300"/>
    </row>
    <row r="118" spans="1:20" ht="12.75">
      <c r="A118" s="312"/>
      <c r="B118" s="292" t="s">
        <v>544</v>
      </c>
      <c r="C118" s="289" t="s">
        <v>589</v>
      </c>
      <c r="J118" s="300" t="s">
        <v>472</v>
      </c>
      <c r="T118" s="300"/>
    </row>
    <row r="119" spans="1:20" ht="15.75">
      <c r="A119" s="312"/>
      <c r="B119" s="292" t="s">
        <v>545</v>
      </c>
      <c r="C119" s="289" t="s">
        <v>561</v>
      </c>
      <c r="J119" s="300"/>
      <c r="T119" s="300"/>
    </row>
    <row r="120" spans="1:20" ht="12.75">
      <c r="A120" s="312"/>
      <c r="B120" s="292" t="s">
        <v>546</v>
      </c>
      <c r="C120" s="289" t="s">
        <v>562</v>
      </c>
      <c r="J120" s="300"/>
      <c r="T120" s="300"/>
    </row>
    <row r="121" spans="1:20" ht="12.75">
      <c r="A121" s="312"/>
      <c r="B121" s="292" t="s">
        <v>547</v>
      </c>
      <c r="C121" s="289" t="s">
        <v>257</v>
      </c>
      <c r="J121" s="300" t="s">
        <v>473</v>
      </c>
      <c r="T121" s="300"/>
    </row>
    <row r="122" spans="1:20" ht="12.75">
      <c r="A122" s="312"/>
      <c r="B122" s="292" t="s">
        <v>548</v>
      </c>
      <c r="C122" s="289" t="s">
        <v>569</v>
      </c>
      <c r="J122" s="300"/>
      <c r="T122" s="300"/>
    </row>
    <row r="123" spans="1:20" s="318" customFormat="1" ht="12.75">
      <c r="A123" s="320">
        <v>3.2</v>
      </c>
      <c r="B123" s="317" t="s">
        <v>258</v>
      </c>
      <c r="J123" s="319"/>
      <c r="T123" s="319"/>
    </row>
    <row r="124" spans="1:20" ht="12.75">
      <c r="A124" s="313" t="s">
        <v>259</v>
      </c>
      <c r="B124" s="294" t="s">
        <v>474</v>
      </c>
      <c r="C124" s="294"/>
      <c r="D124" s="294"/>
      <c r="J124" s="300"/>
      <c r="T124" s="300"/>
    </row>
    <row r="125" spans="1:20" ht="12.75">
      <c r="A125" s="312"/>
      <c r="B125" s="292" t="s">
        <v>544</v>
      </c>
      <c r="C125" s="289" t="s">
        <v>475</v>
      </c>
      <c r="J125" s="300" t="s">
        <v>579</v>
      </c>
      <c r="T125" s="300"/>
    </row>
    <row r="126" spans="1:20" ht="12.75">
      <c r="A126" s="312"/>
      <c r="B126" s="292"/>
      <c r="J126" s="300" t="s">
        <v>483</v>
      </c>
      <c r="T126" s="300"/>
    </row>
    <row r="127" spans="1:20" ht="12.75">
      <c r="A127" s="312"/>
      <c r="B127" s="292" t="s">
        <v>545</v>
      </c>
      <c r="C127" s="289" t="s">
        <v>476</v>
      </c>
      <c r="J127" s="300" t="s">
        <v>579</v>
      </c>
      <c r="T127" s="300"/>
    </row>
    <row r="128" spans="1:20" ht="12.75">
      <c r="A128" s="312"/>
      <c r="B128" s="292"/>
      <c r="J128" s="300" t="s">
        <v>483</v>
      </c>
      <c r="T128" s="300"/>
    </row>
    <row r="129" spans="1:20" ht="12.75">
      <c r="A129" s="312"/>
      <c r="B129" s="292" t="s">
        <v>546</v>
      </c>
      <c r="C129" s="289" t="s">
        <v>588</v>
      </c>
      <c r="J129" s="303" t="s">
        <v>65</v>
      </c>
      <c r="K129" s="289" t="str">
        <f>'Joint Experiments and Activity'!$C$72</f>
        <v>Disruption database development</v>
      </c>
      <c r="S129" s="339"/>
      <c r="T129" s="300"/>
    </row>
    <row r="130" spans="1:20" ht="12.75">
      <c r="A130" s="312"/>
      <c r="B130" s="289" t="s">
        <v>260</v>
      </c>
      <c r="J130" s="300"/>
      <c r="T130" s="300"/>
    </row>
    <row r="131" spans="1:20" ht="12.75">
      <c r="A131" s="312"/>
      <c r="B131" s="292" t="s">
        <v>544</v>
      </c>
      <c r="C131" s="289" t="s">
        <v>477</v>
      </c>
      <c r="J131" s="303" t="s">
        <v>65</v>
      </c>
      <c r="K131" s="289" t="str">
        <f>'Joint Experiments and Activity'!$C$72</f>
        <v>Disruption database development</v>
      </c>
      <c r="S131" s="339"/>
      <c r="T131" s="300"/>
    </row>
    <row r="132" spans="1:20" ht="12.75">
      <c r="A132" s="312"/>
      <c r="B132" s="292" t="s">
        <v>545</v>
      </c>
      <c r="C132" s="289" t="s">
        <v>478</v>
      </c>
      <c r="J132" s="300" t="s">
        <v>579</v>
      </c>
      <c r="T132" s="300"/>
    </row>
    <row r="133" spans="1:20" ht="12.75">
      <c r="A133" s="312"/>
      <c r="B133" s="292"/>
      <c r="J133" s="300" t="s">
        <v>483</v>
      </c>
      <c r="T133" s="300"/>
    </row>
    <row r="134" spans="1:20" ht="12.75">
      <c r="A134" s="312"/>
      <c r="B134" s="292" t="s">
        <v>546</v>
      </c>
      <c r="C134" s="289" t="s">
        <v>479</v>
      </c>
      <c r="J134" s="300" t="s">
        <v>482</v>
      </c>
      <c r="T134" s="300"/>
    </row>
    <row r="135" spans="1:20" ht="12.75">
      <c r="A135" s="312"/>
      <c r="B135" s="292" t="s">
        <v>547</v>
      </c>
      <c r="C135" s="289" t="s">
        <v>480</v>
      </c>
      <c r="J135" s="300" t="str">
        <f>J134</f>
        <v>This work is to be done mainly by ITER Task　and WG-10: Halo current modeling</v>
      </c>
      <c r="T135" s="300"/>
    </row>
    <row r="136" spans="1:20" ht="12.75">
      <c r="A136" s="312"/>
      <c r="B136" s="292" t="s">
        <v>548</v>
      </c>
      <c r="C136" s="289" t="s">
        <v>481</v>
      </c>
      <c r="J136" s="300" t="str">
        <f>J135</f>
        <v>This work is to be done mainly by ITER Task　and WG-10: Halo current modeling</v>
      </c>
      <c r="T136" s="300"/>
    </row>
    <row r="137" spans="1:20" ht="15.75">
      <c r="A137" s="313" t="s">
        <v>261</v>
      </c>
      <c r="B137" s="294" t="s">
        <v>594</v>
      </c>
      <c r="C137" s="294"/>
      <c r="J137" s="300"/>
      <c r="T137" s="300"/>
    </row>
    <row r="138" spans="1:20" ht="12.75">
      <c r="A138" s="312"/>
      <c r="B138" s="289" t="s">
        <v>260</v>
      </c>
      <c r="J138" s="300"/>
      <c r="T138" s="300"/>
    </row>
    <row r="139" spans="1:20" ht="12.75">
      <c r="A139" s="312"/>
      <c r="B139" s="292" t="s">
        <v>544</v>
      </c>
      <c r="C139" s="289" t="s">
        <v>568</v>
      </c>
      <c r="J139" s="300" t="s">
        <v>579</v>
      </c>
      <c r="T139" s="300"/>
    </row>
    <row r="140" spans="1:20" ht="12.75">
      <c r="A140" s="312"/>
      <c r="B140" s="292"/>
      <c r="J140" s="300" t="s">
        <v>580</v>
      </c>
      <c r="T140" s="300"/>
    </row>
    <row r="141" spans="1:20" ht="12.75">
      <c r="A141" s="312"/>
      <c r="B141" s="292"/>
      <c r="J141" s="300" t="s">
        <v>483</v>
      </c>
      <c r="T141" s="300"/>
    </row>
    <row r="142" spans="1:20" ht="12.75">
      <c r="A142" s="312"/>
      <c r="B142" s="292" t="s">
        <v>545</v>
      </c>
      <c r="C142" s="289" t="s">
        <v>583</v>
      </c>
      <c r="J142" s="300" t="s">
        <v>484</v>
      </c>
      <c r="T142" s="300"/>
    </row>
    <row r="143" spans="1:20" ht="12.75">
      <c r="A143" s="312"/>
      <c r="B143" s="292" t="s">
        <v>546</v>
      </c>
      <c r="C143" s="289" t="s">
        <v>584</v>
      </c>
      <c r="J143" s="300" t="str">
        <f>J142</f>
        <v>This work is to be done by ITER task</v>
      </c>
      <c r="T143" s="300"/>
    </row>
    <row r="144" spans="1:20" ht="12.75">
      <c r="A144" s="313" t="s">
        <v>262</v>
      </c>
      <c r="B144" s="293" t="s">
        <v>263</v>
      </c>
      <c r="C144" s="294"/>
      <c r="J144" s="300"/>
      <c r="T144" s="300"/>
    </row>
    <row r="145" spans="1:20" ht="12.75">
      <c r="A145" s="312"/>
      <c r="B145" s="289" t="s">
        <v>260</v>
      </c>
      <c r="J145" s="300"/>
      <c r="T145" s="300"/>
    </row>
    <row r="146" spans="1:20" ht="12.75">
      <c r="A146" s="312"/>
      <c r="B146" s="292" t="s">
        <v>544</v>
      </c>
      <c r="C146" s="289" t="s">
        <v>485</v>
      </c>
      <c r="J146" s="300" t="s">
        <v>581</v>
      </c>
      <c r="T146" s="300"/>
    </row>
    <row r="147" spans="1:20" ht="12.75">
      <c r="A147" s="312"/>
      <c r="B147" s="292"/>
      <c r="J147" s="300" t="s">
        <v>582</v>
      </c>
      <c r="S147" s="339"/>
      <c r="T147" s="300"/>
    </row>
    <row r="148" spans="1:20" ht="12.75">
      <c r="A148" s="312"/>
      <c r="B148" s="292"/>
      <c r="J148" s="303" t="s">
        <v>65</v>
      </c>
      <c r="K148" s="289" t="str">
        <f>'Joint Experiments and Activity'!$C$72</f>
        <v>Disruption database development</v>
      </c>
      <c r="S148" s="339"/>
      <c r="T148" s="300"/>
    </row>
    <row r="149" spans="1:20" ht="12.75">
      <c r="A149" s="312"/>
      <c r="B149" s="292"/>
      <c r="J149" s="303" t="s">
        <v>66</v>
      </c>
      <c r="K149" s="289" t="str">
        <f>'Joint Experiments and Activity'!$C$50</f>
        <v>Active disruption avoidance </v>
      </c>
      <c r="T149" s="300"/>
    </row>
    <row r="150" spans="1:20" ht="12.75">
      <c r="A150" s="312"/>
      <c r="B150" s="292" t="s">
        <v>545</v>
      </c>
      <c r="C150" s="289" t="s">
        <v>486</v>
      </c>
      <c r="J150" s="300" t="s">
        <v>581</v>
      </c>
      <c r="T150" s="300"/>
    </row>
    <row r="151" spans="1:20" ht="12.75">
      <c r="A151" s="312"/>
      <c r="B151" s="292"/>
      <c r="J151" s="300" t="s">
        <v>582</v>
      </c>
      <c r="T151" s="300"/>
    </row>
    <row r="152" spans="1:20" ht="12.75">
      <c r="A152" s="312"/>
      <c r="B152" s="292"/>
      <c r="J152" s="303" t="s">
        <v>65</v>
      </c>
      <c r="K152" s="289" t="str">
        <f>'Joint Experiments and Activity'!$C$72</f>
        <v>Disruption database development</v>
      </c>
      <c r="S152" s="339"/>
      <c r="T152" s="300"/>
    </row>
    <row r="153" spans="1:20" ht="12.75">
      <c r="A153" s="312"/>
      <c r="B153" s="292"/>
      <c r="J153" s="303" t="s">
        <v>66</v>
      </c>
      <c r="K153" s="289" t="str">
        <f>'Joint Experiments and Activity'!$C$50</f>
        <v>Active disruption avoidance </v>
      </c>
      <c r="S153" s="339"/>
      <c r="T153" s="300"/>
    </row>
    <row r="154" spans="1:20" ht="12.75">
      <c r="A154" s="312"/>
      <c r="B154" s="292" t="s">
        <v>563</v>
      </c>
      <c r="C154" s="289" t="s">
        <v>491</v>
      </c>
      <c r="J154" s="300" t="s">
        <v>489</v>
      </c>
      <c r="T154" s="300"/>
    </row>
    <row r="155" spans="1:20" ht="12.75">
      <c r="A155" s="312"/>
      <c r="B155" s="292"/>
      <c r="J155" s="303" t="s">
        <v>65</v>
      </c>
      <c r="K155" s="289" t="str">
        <f>'Joint Experiments and Activity'!$C$72</f>
        <v>Disruption database development</v>
      </c>
      <c r="S155" s="339"/>
      <c r="T155" s="300"/>
    </row>
    <row r="156" spans="1:20" ht="12.75">
      <c r="A156" s="312"/>
      <c r="B156" s="292" t="s">
        <v>564</v>
      </c>
      <c r="C156" s="289" t="s">
        <v>490</v>
      </c>
      <c r="J156" s="300" t="s">
        <v>489</v>
      </c>
      <c r="T156" s="300"/>
    </row>
    <row r="157" spans="1:20" ht="12.75">
      <c r="A157" s="312"/>
      <c r="B157" s="292"/>
      <c r="J157" s="303" t="s">
        <v>65</v>
      </c>
      <c r="K157" s="289" t="str">
        <f>'Joint Experiments and Activity'!$C$72</f>
        <v>Disruption database development</v>
      </c>
      <c r="S157" s="339"/>
      <c r="T157" s="300"/>
    </row>
    <row r="158" spans="1:20" ht="12.75">
      <c r="A158" s="312"/>
      <c r="B158" s="292" t="s">
        <v>565</v>
      </c>
      <c r="C158" s="289" t="s">
        <v>264</v>
      </c>
      <c r="J158" s="300" t="s">
        <v>492</v>
      </c>
      <c r="T158" s="300"/>
    </row>
    <row r="159" spans="1:20" ht="12.75">
      <c r="A159" s="312"/>
      <c r="B159" s="292" t="s">
        <v>566</v>
      </c>
      <c r="C159" s="289" t="s">
        <v>265</v>
      </c>
      <c r="J159" s="300" t="s">
        <v>489</v>
      </c>
      <c r="T159" s="300"/>
    </row>
    <row r="160" spans="1:20" ht="12.75">
      <c r="A160" s="312"/>
      <c r="B160" s="292"/>
      <c r="J160" s="303" t="s">
        <v>65</v>
      </c>
      <c r="K160" s="289" t="str">
        <f>'Joint Experiments and Activity'!$C$72</f>
        <v>Disruption database development</v>
      </c>
      <c r="S160" s="339"/>
      <c r="T160" s="300"/>
    </row>
    <row r="161" spans="1:20" ht="12.75">
      <c r="A161" s="312"/>
      <c r="B161" s="292" t="s">
        <v>567</v>
      </c>
      <c r="C161" s="289" t="s">
        <v>266</v>
      </c>
      <c r="J161" s="300" t="s">
        <v>493</v>
      </c>
      <c r="T161" s="300"/>
    </row>
    <row r="162" spans="1:20" ht="12.75">
      <c r="A162" s="312"/>
      <c r="B162" s="292"/>
      <c r="J162" s="303" t="s">
        <v>51</v>
      </c>
      <c r="K162" s="322" t="str">
        <f>'Joint Experiments and Activity'!$C$51</f>
        <v>Evaluation of axisymmetric control aspects</v>
      </c>
      <c r="T162" s="300"/>
    </row>
    <row r="163" spans="1:20" ht="12.75">
      <c r="A163" s="312"/>
      <c r="B163" s="292" t="s">
        <v>546</v>
      </c>
      <c r="C163" s="289" t="s">
        <v>487</v>
      </c>
      <c r="J163" s="300" t="s">
        <v>494</v>
      </c>
      <c r="T163" s="300"/>
    </row>
    <row r="164" spans="1:20" ht="12.75">
      <c r="A164" s="312"/>
      <c r="B164" s="292" t="s">
        <v>547</v>
      </c>
      <c r="C164" s="289" t="s">
        <v>488</v>
      </c>
      <c r="J164" s="300" t="s">
        <v>495</v>
      </c>
      <c r="T164" s="300"/>
    </row>
    <row r="165" spans="1:20" ht="12.75">
      <c r="A165" s="313" t="s">
        <v>267</v>
      </c>
      <c r="B165" s="294" t="s">
        <v>268</v>
      </c>
      <c r="C165" s="294"/>
      <c r="J165" s="300"/>
      <c r="T165" s="300"/>
    </row>
    <row r="166" spans="1:20" ht="12.75">
      <c r="A166" s="312"/>
      <c r="B166" s="289" t="s">
        <v>260</v>
      </c>
      <c r="J166" s="300"/>
      <c r="T166" s="300"/>
    </row>
    <row r="167" spans="1:20" ht="12.75">
      <c r="A167" s="312"/>
      <c r="B167" s="292" t="s">
        <v>544</v>
      </c>
      <c r="C167" s="289" t="s">
        <v>269</v>
      </c>
      <c r="J167" s="300" t="s">
        <v>489</v>
      </c>
      <c r="T167" s="300"/>
    </row>
    <row r="168" spans="1:20" ht="12.75">
      <c r="A168" s="312"/>
      <c r="B168" s="292"/>
      <c r="J168" s="303" t="s">
        <v>66</v>
      </c>
      <c r="K168" s="289" t="str">
        <f>'Joint Experiments and Activity'!$C$50</f>
        <v>Active disruption avoidance </v>
      </c>
      <c r="S168" s="339"/>
      <c r="T168" s="300"/>
    </row>
    <row r="169" spans="1:21" ht="12.75">
      <c r="A169" s="312"/>
      <c r="B169" s="292" t="s">
        <v>545</v>
      </c>
      <c r="C169" s="289" t="s">
        <v>496</v>
      </c>
      <c r="J169" s="303" t="s">
        <v>86</v>
      </c>
      <c r="K169" s="289" t="str">
        <f>'Joint Experiments and Activity'!$C$55</f>
        <v>Disruption prediction for ITER </v>
      </c>
      <c r="S169" s="339"/>
      <c r="T169" s="300" t="s">
        <v>625</v>
      </c>
      <c r="U169" s="289" t="s">
        <v>626</v>
      </c>
    </row>
    <row r="170" spans="1:21" ht="12.75">
      <c r="A170" s="313" t="s">
        <v>270</v>
      </c>
      <c r="B170" s="294" t="s">
        <v>271</v>
      </c>
      <c r="C170" s="294"/>
      <c r="J170" s="300"/>
      <c r="T170" s="300" t="s">
        <v>628</v>
      </c>
      <c r="U170" s="289" t="s">
        <v>629</v>
      </c>
    </row>
    <row r="171" spans="1:20" ht="12.75">
      <c r="A171" s="312"/>
      <c r="B171" s="289" t="s">
        <v>260</v>
      </c>
      <c r="J171" s="300"/>
      <c r="T171" s="300"/>
    </row>
    <row r="172" spans="1:20" ht="12.75">
      <c r="A172" s="312"/>
      <c r="B172" s="292" t="s">
        <v>544</v>
      </c>
      <c r="C172" s="289" t="s">
        <v>272</v>
      </c>
      <c r="J172" s="303" t="s">
        <v>66</v>
      </c>
      <c r="K172" s="289" t="str">
        <f>'Joint Experiments and Activity'!$C$50</f>
        <v>Active disruption avoidance </v>
      </c>
      <c r="S172" s="339"/>
      <c r="T172" s="300"/>
    </row>
    <row r="173" spans="1:20" ht="12.75">
      <c r="A173" s="312"/>
      <c r="B173" s="292" t="s">
        <v>545</v>
      </c>
      <c r="C173" s="289" t="s">
        <v>497</v>
      </c>
      <c r="J173" s="303" t="s">
        <v>66</v>
      </c>
      <c r="K173" s="289" t="str">
        <f>'Joint Experiments and Activity'!$C$50</f>
        <v>Active disruption avoidance </v>
      </c>
      <c r="S173" s="339"/>
      <c r="T173" s="300"/>
    </row>
    <row r="174" spans="1:20" s="297" customFormat="1" ht="18">
      <c r="A174" s="310">
        <v>4</v>
      </c>
      <c r="B174" s="298" t="s">
        <v>273</v>
      </c>
      <c r="C174" s="298"/>
      <c r="D174" s="298"/>
      <c r="E174" s="315"/>
      <c r="F174" s="315"/>
      <c r="G174" s="315"/>
      <c r="J174" s="299"/>
      <c r="T174" s="299"/>
    </row>
    <row r="175" spans="1:20" s="318" customFormat="1" ht="12.75">
      <c r="A175" s="316">
        <v>4.1</v>
      </c>
      <c r="B175" s="317" t="s">
        <v>274</v>
      </c>
      <c r="J175" s="319"/>
      <c r="T175" s="319"/>
    </row>
    <row r="176" spans="1:20" ht="12.75">
      <c r="A176" s="313" t="s">
        <v>275</v>
      </c>
      <c r="B176" s="294" t="s">
        <v>276</v>
      </c>
      <c r="J176" s="300"/>
      <c r="T176" s="300"/>
    </row>
    <row r="177" spans="1:20" ht="12.75">
      <c r="A177" s="312" t="s">
        <v>277</v>
      </c>
      <c r="B177" s="289" t="s">
        <v>278</v>
      </c>
      <c r="J177" s="300" t="s">
        <v>498</v>
      </c>
      <c r="T177" s="300"/>
    </row>
    <row r="178" spans="1:20" ht="12.75">
      <c r="A178" s="312"/>
      <c r="J178" s="305" t="s">
        <v>43</v>
      </c>
      <c r="K178" s="289" t="str">
        <f>'Joint Experiments and Activity'!$C$4</f>
        <v>Efficiency of ICRF conditioning</v>
      </c>
      <c r="T178" s="300"/>
    </row>
    <row r="179" spans="1:20" ht="12.75">
      <c r="A179" s="312" t="s">
        <v>279</v>
      </c>
      <c r="B179" s="289" t="s">
        <v>281</v>
      </c>
      <c r="J179" s="300" t="s">
        <v>498</v>
      </c>
      <c r="T179" s="300"/>
    </row>
    <row r="180" spans="1:20" ht="12.75">
      <c r="A180" s="312"/>
      <c r="J180" s="305" t="s">
        <v>43</v>
      </c>
      <c r="K180" s="289" t="str">
        <f>'Joint Experiments and Activity'!$C$4</f>
        <v>Efficiency of ICRF conditioning</v>
      </c>
      <c r="T180" s="300"/>
    </row>
    <row r="181" spans="1:20" ht="12.75">
      <c r="A181" s="312" t="s">
        <v>280</v>
      </c>
      <c r="B181" s="289" t="s">
        <v>282</v>
      </c>
      <c r="J181" s="305" t="s">
        <v>43</v>
      </c>
      <c r="K181" s="289" t="str">
        <f>'Joint Experiments and Activity'!$C$4</f>
        <v>Efficiency of ICRF conditioning</v>
      </c>
      <c r="T181" s="300"/>
    </row>
    <row r="182" spans="1:20" ht="12.75">
      <c r="A182" s="313" t="s">
        <v>283</v>
      </c>
      <c r="B182" s="294" t="s">
        <v>284</v>
      </c>
      <c r="J182" s="300"/>
      <c r="T182" s="300"/>
    </row>
    <row r="183" spans="1:20" ht="12.75">
      <c r="A183" s="312" t="s">
        <v>285</v>
      </c>
      <c r="B183" s="289" t="s">
        <v>286</v>
      </c>
      <c r="J183" s="300" t="s">
        <v>499</v>
      </c>
      <c r="T183" s="300"/>
    </row>
    <row r="184" spans="1:20" ht="12.75">
      <c r="A184" s="312" t="s">
        <v>287</v>
      </c>
      <c r="B184" s="289" t="s">
        <v>288</v>
      </c>
      <c r="J184" s="300" t="s">
        <v>499</v>
      </c>
      <c r="T184" s="300"/>
    </row>
    <row r="185" spans="1:20" ht="12.75">
      <c r="A185" s="312" t="s">
        <v>289</v>
      </c>
      <c r="B185" s="289" t="s">
        <v>290</v>
      </c>
      <c r="J185" s="300" t="s">
        <v>499</v>
      </c>
      <c r="T185" s="300"/>
    </row>
    <row r="186" spans="1:20" ht="12.75">
      <c r="A186" s="312" t="s">
        <v>291</v>
      </c>
      <c r="B186" s="289" t="s">
        <v>292</v>
      </c>
      <c r="J186" s="300"/>
      <c r="T186" s="300"/>
    </row>
    <row r="187" spans="1:20" ht="12.75">
      <c r="A187" s="312" t="s">
        <v>293</v>
      </c>
      <c r="B187" s="289" t="s">
        <v>502</v>
      </c>
      <c r="J187" s="300" t="s">
        <v>499</v>
      </c>
      <c r="T187" s="300"/>
    </row>
    <row r="188" spans="1:20" ht="12.75">
      <c r="A188" s="312" t="s">
        <v>294</v>
      </c>
      <c r="B188" s="289" t="s">
        <v>503</v>
      </c>
      <c r="J188" s="300" t="s">
        <v>499</v>
      </c>
      <c r="L188" s="289" t="s">
        <v>507</v>
      </c>
      <c r="T188" s="300"/>
    </row>
    <row r="189" spans="1:20" ht="12.75">
      <c r="A189" s="314" t="s">
        <v>295</v>
      </c>
      <c r="B189" s="289" t="s">
        <v>296</v>
      </c>
      <c r="J189" s="300" t="s">
        <v>499</v>
      </c>
      <c r="T189" s="300"/>
    </row>
    <row r="190" spans="1:20" ht="12.75">
      <c r="A190" s="314" t="s">
        <v>297</v>
      </c>
      <c r="B190" s="289" t="s">
        <v>298</v>
      </c>
      <c r="J190" s="300"/>
      <c r="T190" s="300"/>
    </row>
    <row r="191" spans="1:20" ht="12.75">
      <c r="A191" s="314"/>
      <c r="B191" s="289" t="s">
        <v>501</v>
      </c>
      <c r="J191" s="300" t="s">
        <v>500</v>
      </c>
      <c r="T191" s="300"/>
    </row>
    <row r="192" spans="1:20" s="318" customFormat="1" ht="12.75">
      <c r="A192" s="316">
        <v>4.2</v>
      </c>
      <c r="B192" s="317" t="s">
        <v>299</v>
      </c>
      <c r="J192" s="319"/>
      <c r="T192" s="319"/>
    </row>
    <row r="193" spans="1:20" ht="12.75">
      <c r="A193" s="314" t="s">
        <v>300</v>
      </c>
      <c r="B193" s="289" t="s">
        <v>306</v>
      </c>
      <c r="J193" s="300" t="s">
        <v>585</v>
      </c>
      <c r="T193" s="300"/>
    </row>
    <row r="194" spans="1:20" ht="12.75">
      <c r="A194" s="314"/>
      <c r="J194" s="300" t="s">
        <v>586</v>
      </c>
      <c r="T194" s="300"/>
    </row>
    <row r="195" spans="1:21" ht="12.75">
      <c r="A195" s="314"/>
      <c r="J195" s="305" t="s">
        <v>103</v>
      </c>
      <c r="K195" s="289" t="str">
        <f>'Joint Experiments and Activity'!$C$6</f>
        <v>Leading edge power loading and monoblock shaping</v>
      </c>
      <c r="S195" s="339"/>
      <c r="T195" s="300" t="s">
        <v>643</v>
      </c>
      <c r="U195" s="289" t="s">
        <v>644</v>
      </c>
    </row>
    <row r="196" spans="1:20" ht="12.75">
      <c r="A196" s="314"/>
      <c r="J196" s="300" t="s">
        <v>447</v>
      </c>
      <c r="T196" s="300"/>
    </row>
    <row r="197" spans="1:20" ht="12.75">
      <c r="A197" s="314" t="s">
        <v>301</v>
      </c>
      <c r="B197" s="289" t="s">
        <v>307</v>
      </c>
      <c r="J197" s="300" t="s">
        <v>447</v>
      </c>
      <c r="T197" s="300"/>
    </row>
    <row r="198" spans="1:20" ht="12.75">
      <c r="A198" s="314" t="s">
        <v>302</v>
      </c>
      <c r="B198" s="289" t="s">
        <v>308</v>
      </c>
      <c r="J198" s="300" t="s">
        <v>447</v>
      </c>
      <c r="T198" s="300"/>
    </row>
    <row r="199" spans="1:20" ht="12.75">
      <c r="A199" s="314" t="s">
        <v>303</v>
      </c>
      <c r="B199" s="289" t="s">
        <v>309</v>
      </c>
      <c r="J199" s="300" t="s">
        <v>447</v>
      </c>
      <c r="T199" s="300"/>
    </row>
    <row r="200" spans="1:20" ht="12.75">
      <c r="A200" s="314" t="s">
        <v>304</v>
      </c>
      <c r="B200" s="289" t="s">
        <v>310</v>
      </c>
      <c r="J200" s="300" t="s">
        <v>447</v>
      </c>
      <c r="T200" s="300"/>
    </row>
    <row r="201" spans="1:21" ht="12.75">
      <c r="A201" s="314" t="s">
        <v>305</v>
      </c>
      <c r="B201" s="289" t="s">
        <v>311</v>
      </c>
      <c r="J201" s="305" t="s">
        <v>104</v>
      </c>
      <c r="K201" s="289" t="str">
        <f>'Joint Experiments and Activity'!$C$7</f>
        <v>Comparison of N2 and Ne divertor seeding</v>
      </c>
      <c r="T201" s="300" t="s">
        <v>621</v>
      </c>
      <c r="U201" s="289" t="s">
        <v>622</v>
      </c>
    </row>
    <row r="202" spans="1:21" ht="12.75">
      <c r="A202" s="314"/>
      <c r="J202" s="309"/>
      <c r="T202" s="300" t="s">
        <v>632</v>
      </c>
      <c r="U202" s="289" t="s">
        <v>633</v>
      </c>
    </row>
    <row r="203" spans="1:21" ht="12.75">
      <c r="A203" s="314"/>
      <c r="J203" s="309"/>
      <c r="T203" s="300" t="s">
        <v>634</v>
      </c>
      <c r="U203" s="289" t="s">
        <v>635</v>
      </c>
    </row>
    <row r="204" spans="1:21" ht="12.75">
      <c r="A204" s="314"/>
      <c r="J204" s="309"/>
      <c r="T204" s="300" t="s">
        <v>636</v>
      </c>
      <c r="U204" s="289" t="s">
        <v>637</v>
      </c>
    </row>
    <row r="205" spans="1:21" ht="12.75">
      <c r="A205" s="314"/>
      <c r="J205" s="309"/>
      <c r="T205" s="300" t="s">
        <v>638</v>
      </c>
      <c r="U205" s="289" t="s">
        <v>639</v>
      </c>
    </row>
    <row r="206" spans="1:20" ht="12.75">
      <c r="A206" s="314"/>
      <c r="J206" s="300" t="s">
        <v>447</v>
      </c>
      <c r="T206" s="300"/>
    </row>
    <row r="207" spans="1:20" ht="12.75">
      <c r="A207" s="327" t="s">
        <v>645</v>
      </c>
      <c r="B207" s="322" t="s">
        <v>646</v>
      </c>
      <c r="J207" s="336" t="s">
        <v>105</v>
      </c>
      <c r="K207" s="289" t="str">
        <f>'Joint Experiments and Activity'!$C$8</f>
        <v>He operations in metallic devices</v>
      </c>
      <c r="T207" s="300"/>
    </row>
    <row r="208" spans="1:20" s="318" customFormat="1" ht="12.75">
      <c r="A208" s="316">
        <v>4.3</v>
      </c>
      <c r="B208" s="317" t="s">
        <v>312</v>
      </c>
      <c r="J208" s="319"/>
      <c r="T208" s="319"/>
    </row>
    <row r="209" spans="1:20" ht="12.75">
      <c r="A209" s="314" t="s">
        <v>313</v>
      </c>
      <c r="B209" s="289" t="s">
        <v>316</v>
      </c>
      <c r="J209" s="300" t="s">
        <v>447</v>
      </c>
      <c r="T209" s="300"/>
    </row>
    <row r="210" spans="1:20" ht="12.75">
      <c r="A210" s="314" t="s">
        <v>314</v>
      </c>
      <c r="B210" s="289" t="s">
        <v>317</v>
      </c>
      <c r="J210" s="300" t="s">
        <v>447</v>
      </c>
      <c r="T210" s="300"/>
    </row>
    <row r="211" spans="1:20" ht="12.75">
      <c r="A211" s="314" t="s">
        <v>315</v>
      </c>
      <c r="B211" s="289" t="s">
        <v>318</v>
      </c>
      <c r="J211" s="300" t="s">
        <v>505</v>
      </c>
      <c r="T211" s="300"/>
    </row>
    <row r="212" spans="1:20" s="318" customFormat="1" ht="12.75">
      <c r="A212" s="316">
        <v>4.4</v>
      </c>
      <c r="B212" s="317" t="s">
        <v>319</v>
      </c>
      <c r="J212" s="319"/>
      <c r="T212" s="319"/>
    </row>
    <row r="213" spans="1:20" ht="12.75">
      <c r="A213" s="314" t="s">
        <v>320</v>
      </c>
      <c r="B213" s="289" t="s">
        <v>328</v>
      </c>
      <c r="J213" s="300" t="s">
        <v>506</v>
      </c>
      <c r="T213" s="300"/>
    </row>
    <row r="214" spans="1:21" ht="12.75">
      <c r="A214" s="314"/>
      <c r="J214" s="305" t="s">
        <v>107</v>
      </c>
      <c r="K214" s="289" t="str">
        <f>'Joint Experiments and Activity'!$C$11</f>
        <v>Effect of damaged tungsten on operations</v>
      </c>
      <c r="S214" s="339"/>
      <c r="T214" s="300" t="s">
        <v>640</v>
      </c>
      <c r="U214" s="289" t="s">
        <v>641</v>
      </c>
    </row>
    <row r="215" spans="1:21" ht="12.75">
      <c r="A215" s="314" t="s">
        <v>321</v>
      </c>
      <c r="B215" s="289" t="s">
        <v>329</v>
      </c>
      <c r="J215" s="305" t="s">
        <v>106</v>
      </c>
      <c r="K215" s="289" t="str">
        <f>'Joint Experiments and Activity'!$C$9</f>
        <v>Far-SOL fluxes and link to detachment</v>
      </c>
      <c r="T215" s="300" t="s">
        <v>621</v>
      </c>
      <c r="U215" s="289" t="s">
        <v>622</v>
      </c>
    </row>
    <row r="216" spans="1:20" ht="12.75">
      <c r="A216" s="314"/>
      <c r="J216" s="300" t="s">
        <v>447</v>
      </c>
      <c r="T216" s="300"/>
    </row>
    <row r="217" spans="1:20" ht="12.75">
      <c r="A217" s="314" t="s">
        <v>322</v>
      </c>
      <c r="B217" s="289" t="s">
        <v>330</v>
      </c>
      <c r="J217" s="300" t="s">
        <v>447</v>
      </c>
      <c r="T217" s="300"/>
    </row>
    <row r="218" spans="1:20" ht="12.75">
      <c r="A218" s="314" t="s">
        <v>323</v>
      </c>
      <c r="B218" s="289" t="s">
        <v>331</v>
      </c>
      <c r="J218" s="300" t="s">
        <v>587</v>
      </c>
      <c r="T218" s="300"/>
    </row>
    <row r="219" spans="1:21" ht="12.75">
      <c r="A219" s="314" t="s">
        <v>324</v>
      </c>
      <c r="B219" s="289" t="s">
        <v>332</v>
      </c>
      <c r="J219" s="305" t="s">
        <v>54</v>
      </c>
      <c r="K219" s="289" t="str">
        <f>'Joint Experiments and Activity'!$C$5</f>
        <v>Narrow heat flux widths and divertor power dissipation</v>
      </c>
      <c r="T219" s="300" t="s">
        <v>640</v>
      </c>
      <c r="U219" s="289" t="s">
        <v>641</v>
      </c>
    </row>
    <row r="220" spans="1:20" ht="12.75">
      <c r="A220" s="314" t="s">
        <v>325</v>
      </c>
      <c r="B220" s="289" t="s">
        <v>333</v>
      </c>
      <c r="J220" s="300" t="s">
        <v>447</v>
      </c>
      <c r="T220" s="300"/>
    </row>
    <row r="221" spans="1:20" ht="12.75">
      <c r="A221" s="314" t="s">
        <v>326</v>
      </c>
      <c r="B221" s="289" t="s">
        <v>334</v>
      </c>
      <c r="J221" s="300" t="s">
        <v>508</v>
      </c>
      <c r="T221" s="300"/>
    </row>
    <row r="222" spans="1:20" ht="12.75">
      <c r="A222" s="314" t="s">
        <v>327</v>
      </c>
      <c r="B222" s="289" t="s">
        <v>335</v>
      </c>
      <c r="J222" s="300" t="s">
        <v>447</v>
      </c>
      <c r="T222" s="300"/>
    </row>
    <row r="223" spans="1:20" s="318" customFormat="1" ht="12.75">
      <c r="A223" s="316">
        <v>4.5</v>
      </c>
      <c r="B223" s="317" t="s">
        <v>336</v>
      </c>
      <c r="J223" s="319"/>
      <c r="T223" s="319"/>
    </row>
    <row r="224" spans="1:20" ht="12.75">
      <c r="A224" s="314" t="s">
        <v>337</v>
      </c>
      <c r="B224" s="289" t="s">
        <v>340</v>
      </c>
      <c r="J224" s="300" t="s">
        <v>509</v>
      </c>
      <c r="T224" s="300"/>
    </row>
    <row r="225" spans="1:20" ht="12.75">
      <c r="A225" s="314"/>
      <c r="J225" s="300" t="s">
        <v>510</v>
      </c>
      <c r="T225" s="300"/>
    </row>
    <row r="226" spans="1:20" ht="12.75">
      <c r="A226" s="314" t="s">
        <v>338</v>
      </c>
      <c r="B226" s="289" t="s">
        <v>341</v>
      </c>
      <c r="J226" s="300" t="s">
        <v>447</v>
      </c>
      <c r="T226" s="300"/>
    </row>
    <row r="227" spans="1:20" ht="12.75">
      <c r="A227" s="314" t="s">
        <v>339</v>
      </c>
      <c r="B227" s="289" t="s">
        <v>342</v>
      </c>
      <c r="J227" s="300" t="s">
        <v>511</v>
      </c>
      <c r="T227" s="300"/>
    </row>
    <row r="228" spans="1:20" s="318" customFormat="1" ht="12.75">
      <c r="A228" s="316">
        <v>4.6</v>
      </c>
      <c r="B228" s="317" t="s">
        <v>343</v>
      </c>
      <c r="J228" s="319"/>
      <c r="T228" s="319"/>
    </row>
    <row r="229" spans="1:20" ht="12.75">
      <c r="A229" s="314" t="s">
        <v>344</v>
      </c>
      <c r="B229" s="289" t="s">
        <v>350</v>
      </c>
      <c r="J229" s="300" t="s">
        <v>512</v>
      </c>
      <c r="T229" s="300"/>
    </row>
    <row r="230" spans="1:20" ht="12.75">
      <c r="A230" s="314" t="s">
        <v>345</v>
      </c>
      <c r="B230" s="289" t="s">
        <v>351</v>
      </c>
      <c r="J230" s="300" t="s">
        <v>447</v>
      </c>
      <c r="T230" s="300"/>
    </row>
    <row r="231" spans="1:21" ht="12.75">
      <c r="A231" s="314" t="s">
        <v>346</v>
      </c>
      <c r="B231" s="289" t="s">
        <v>352</v>
      </c>
      <c r="J231" s="306" t="s">
        <v>12</v>
      </c>
      <c r="K231" s="289" t="str">
        <f>'Joint Experiments and Activity'!$C$37</f>
        <v>Divertor heat flux reduction in ITER baseline scenario</v>
      </c>
      <c r="T231" s="304" t="s">
        <v>595</v>
      </c>
      <c r="U231" s="323" t="s">
        <v>596</v>
      </c>
    </row>
    <row r="232" spans="1:20" ht="12.75">
      <c r="A232" s="314" t="s">
        <v>347</v>
      </c>
      <c r="B232" s="289" t="s">
        <v>353</v>
      </c>
      <c r="J232" s="300" t="s">
        <v>513</v>
      </c>
      <c r="T232" s="300"/>
    </row>
    <row r="233" spans="1:20" ht="12.75">
      <c r="A233" s="314" t="s">
        <v>348</v>
      </c>
      <c r="B233" s="289" t="s">
        <v>354</v>
      </c>
      <c r="J233" s="300" t="s">
        <v>504</v>
      </c>
      <c r="T233" s="300"/>
    </row>
    <row r="234" spans="1:20" ht="12.75">
      <c r="A234" s="314" t="s">
        <v>514</v>
      </c>
      <c r="B234" s="289" t="s">
        <v>515</v>
      </c>
      <c r="J234" s="300" t="s">
        <v>516</v>
      </c>
      <c r="T234" s="300"/>
    </row>
    <row r="235" spans="1:20" ht="12.75">
      <c r="A235" s="314" t="s">
        <v>349</v>
      </c>
      <c r="B235" s="289" t="s">
        <v>355</v>
      </c>
      <c r="J235" s="300" t="s">
        <v>504</v>
      </c>
      <c r="T235" s="300"/>
    </row>
    <row r="236" spans="1:20" s="297" customFormat="1" ht="18">
      <c r="A236" s="310">
        <v>5</v>
      </c>
      <c r="B236" s="298" t="s">
        <v>356</v>
      </c>
      <c r="C236" s="298"/>
      <c r="D236" s="298"/>
      <c r="J236" s="299"/>
      <c r="T236" s="299"/>
    </row>
    <row r="237" spans="1:20" s="318" customFormat="1" ht="12.75">
      <c r="A237" s="316">
        <v>5.1</v>
      </c>
      <c r="B237" s="317" t="s">
        <v>357</v>
      </c>
      <c r="J237" s="319"/>
      <c r="T237" s="319"/>
    </row>
    <row r="238" spans="1:20" ht="12.75">
      <c r="A238" s="314" t="s">
        <v>358</v>
      </c>
      <c r="B238" s="289" t="s">
        <v>389</v>
      </c>
      <c r="J238" s="300" t="s">
        <v>447</v>
      </c>
      <c r="T238" s="300"/>
    </row>
    <row r="239" spans="1:20" ht="12.75">
      <c r="A239" s="314" t="s">
        <v>359</v>
      </c>
      <c r="B239" s="289" t="s">
        <v>388</v>
      </c>
      <c r="J239" s="300" t="s">
        <v>504</v>
      </c>
      <c r="T239" s="300"/>
    </row>
    <row r="240" spans="1:20" ht="12.75">
      <c r="A240" s="314" t="s">
        <v>360</v>
      </c>
      <c r="B240" s="289" t="s">
        <v>387</v>
      </c>
      <c r="J240" s="307" t="s">
        <v>592</v>
      </c>
      <c r="T240" s="300"/>
    </row>
    <row r="241" spans="1:20" ht="12.75">
      <c r="A241" s="314"/>
      <c r="J241" s="307" t="s">
        <v>593</v>
      </c>
      <c r="T241" s="300"/>
    </row>
    <row r="242" spans="1:20" ht="12.75">
      <c r="A242" s="314" t="s">
        <v>361</v>
      </c>
      <c r="B242" s="289" t="s">
        <v>386</v>
      </c>
      <c r="J242" s="300" t="s">
        <v>517</v>
      </c>
      <c r="T242" s="300"/>
    </row>
    <row r="243" spans="1:20" ht="12.75">
      <c r="A243" s="314" t="s">
        <v>362</v>
      </c>
      <c r="B243" s="289" t="s">
        <v>385</v>
      </c>
      <c r="J243" s="300" t="s">
        <v>518</v>
      </c>
      <c r="T243" s="300"/>
    </row>
    <row r="244" spans="1:20" ht="12.75">
      <c r="A244" s="314" t="s">
        <v>363</v>
      </c>
      <c r="B244" s="289" t="s">
        <v>384</v>
      </c>
      <c r="J244" s="300" t="s">
        <v>504</v>
      </c>
      <c r="T244" s="300"/>
    </row>
    <row r="245" spans="1:20" ht="12.75">
      <c r="A245" s="314" t="s">
        <v>364</v>
      </c>
      <c r="B245" s="289" t="s">
        <v>383</v>
      </c>
      <c r="J245" s="300" t="s">
        <v>518</v>
      </c>
      <c r="T245" s="300"/>
    </row>
    <row r="246" spans="1:20" ht="12.75">
      <c r="A246" s="314" t="s">
        <v>365</v>
      </c>
      <c r="B246" s="289" t="s">
        <v>382</v>
      </c>
      <c r="J246" s="300" t="s">
        <v>519</v>
      </c>
      <c r="T246" s="300"/>
    </row>
    <row r="247" spans="1:20" ht="12.75">
      <c r="A247" s="314" t="s">
        <v>366</v>
      </c>
      <c r="B247" s="289" t="s">
        <v>381</v>
      </c>
      <c r="J247" s="301" t="s">
        <v>114</v>
      </c>
      <c r="K247" s="289" t="str">
        <f>'Joint Experiments and Activity'!$C$57</f>
        <v>Intrinsic plasma rotation</v>
      </c>
      <c r="T247" s="300"/>
    </row>
    <row r="248" spans="1:20" ht="12.75">
      <c r="A248" s="314"/>
      <c r="J248" s="301" t="s">
        <v>35</v>
      </c>
      <c r="K248" s="289" t="str">
        <f>'Joint Experiments and Activity'!$C$60</f>
        <v>ρ* scaling of the edge intrinsic torque</v>
      </c>
      <c r="T248" s="300"/>
    </row>
    <row r="249" spans="1:21" ht="12.75">
      <c r="A249" s="314" t="s">
        <v>367</v>
      </c>
      <c r="B249" s="289" t="s">
        <v>380</v>
      </c>
      <c r="J249" s="303" t="s">
        <v>11</v>
      </c>
      <c r="K249" s="289" t="str">
        <f>'Joint Experiments and Activity'!$C$47</f>
        <v>Disruption mitigation by massive gas jets  </v>
      </c>
      <c r="T249" s="300" t="s">
        <v>625</v>
      </c>
      <c r="U249" s="289" t="s">
        <v>626</v>
      </c>
    </row>
    <row r="250" spans="1:20" ht="12.75">
      <c r="A250" s="314"/>
      <c r="J250" s="303" t="s">
        <v>66</v>
      </c>
      <c r="K250" s="289" t="str">
        <f>'Joint Experiments and Activity'!$C$50</f>
        <v>Active disruption avoidance </v>
      </c>
      <c r="T250" s="300"/>
    </row>
    <row r="251" spans="1:20" ht="12.75">
      <c r="A251" s="314"/>
      <c r="J251" s="300" t="s">
        <v>518</v>
      </c>
      <c r="T251" s="300"/>
    </row>
    <row r="252" spans="1:20" ht="12.75">
      <c r="A252" s="314" t="s">
        <v>368</v>
      </c>
      <c r="B252" s="289" t="s">
        <v>379</v>
      </c>
      <c r="J252" s="300" t="s">
        <v>518</v>
      </c>
      <c r="T252" s="300"/>
    </row>
    <row r="253" spans="1:20" ht="12.75">
      <c r="A253" s="314" t="s">
        <v>369</v>
      </c>
      <c r="B253" s="289" t="s">
        <v>378</v>
      </c>
      <c r="J253" s="300" t="s">
        <v>521</v>
      </c>
      <c r="T253" s="300"/>
    </row>
    <row r="254" spans="1:20" ht="12.75">
      <c r="A254" s="314"/>
      <c r="J254" s="303" t="s">
        <v>14</v>
      </c>
      <c r="K254" s="289" t="str">
        <f>'Joint Experiments and Activity'!$C$48</f>
        <v>Current drive prevention/stabilisation of NTMs</v>
      </c>
      <c r="T254" s="300"/>
    </row>
    <row r="255" spans="1:20" ht="12.75">
      <c r="A255" s="314"/>
      <c r="J255" s="300" t="s">
        <v>520</v>
      </c>
      <c r="T255" s="300"/>
    </row>
    <row r="256" spans="1:20" ht="12.75">
      <c r="A256" s="314" t="s">
        <v>370</v>
      </c>
      <c r="B256" s="289" t="s">
        <v>377</v>
      </c>
      <c r="J256" s="300" t="s">
        <v>521</v>
      </c>
      <c r="T256" s="300"/>
    </row>
    <row r="257" spans="1:20" ht="12.75">
      <c r="A257" s="314"/>
      <c r="J257" s="303" t="s">
        <v>14</v>
      </c>
      <c r="K257" s="289" t="str">
        <f>'Joint Experiments and Activity'!$C$48</f>
        <v>Current drive prevention/stabilisation of NTMs</v>
      </c>
      <c r="T257" s="300"/>
    </row>
    <row r="258" spans="1:20" ht="12.75">
      <c r="A258" s="314"/>
      <c r="J258" s="300" t="s">
        <v>520</v>
      </c>
      <c r="T258" s="300"/>
    </row>
    <row r="259" spans="1:20" ht="12.75">
      <c r="A259" s="314" t="s">
        <v>371</v>
      </c>
      <c r="B259" s="289" t="s">
        <v>376</v>
      </c>
      <c r="J259" s="300" t="s">
        <v>522</v>
      </c>
      <c r="T259" s="300"/>
    </row>
    <row r="260" spans="1:20" ht="12.75">
      <c r="A260" s="314"/>
      <c r="J260" s="303" t="s">
        <v>14</v>
      </c>
      <c r="K260" s="289" t="str">
        <f>'Joint Experiments and Activity'!$C$48</f>
        <v>Current drive prevention/stabilisation of NTMs</v>
      </c>
      <c r="T260" s="300"/>
    </row>
    <row r="261" spans="1:20" ht="12.75">
      <c r="A261" s="314"/>
      <c r="J261" s="300" t="s">
        <v>523</v>
      </c>
      <c r="T261" s="300"/>
    </row>
    <row r="262" spans="1:20" ht="12.75">
      <c r="A262" s="314"/>
      <c r="J262" s="303" t="s">
        <v>84</v>
      </c>
      <c r="K262" s="289" t="str">
        <f>'Joint Experiments and Activity'!$C$53</f>
        <v>Requirements for real-time sawtooth control </v>
      </c>
      <c r="T262" s="300"/>
    </row>
    <row r="263" spans="1:20" ht="12.75">
      <c r="A263" s="314" t="s">
        <v>372</v>
      </c>
      <c r="B263" s="289" t="s">
        <v>375</v>
      </c>
      <c r="J263" s="300" t="s">
        <v>524</v>
      </c>
      <c r="T263" s="300"/>
    </row>
    <row r="264" spans="1:20" ht="12.75">
      <c r="A264" s="314"/>
      <c r="J264" s="308" t="s">
        <v>60</v>
      </c>
      <c r="K264" s="289" t="str">
        <f>'Joint Experiments and Activity'!$C$31</f>
        <v>The impact of localised ECH on Alfven Eigenmode Activity</v>
      </c>
      <c r="T264" s="300"/>
    </row>
    <row r="265" spans="1:20" ht="12.75">
      <c r="A265" s="314" t="s">
        <v>373</v>
      </c>
      <c r="B265" s="289" t="s">
        <v>374</v>
      </c>
      <c r="J265" s="300" t="s">
        <v>447</v>
      </c>
      <c r="T265" s="300"/>
    </row>
    <row r="266" spans="1:20" ht="12.75">
      <c r="A266" s="327" t="s">
        <v>654</v>
      </c>
      <c r="B266" s="322" t="s">
        <v>655</v>
      </c>
      <c r="J266" s="303" t="s">
        <v>85</v>
      </c>
      <c r="K266" s="289" t="str">
        <f>'Joint Experiments and Activity'!$C$54</f>
        <v>Global mode stabilization physics and control </v>
      </c>
      <c r="T266" s="300"/>
    </row>
    <row r="267" spans="1:20" s="318" customFormat="1" ht="12.75">
      <c r="A267" s="316">
        <v>5.2</v>
      </c>
      <c r="B267" s="317" t="s">
        <v>390</v>
      </c>
      <c r="J267" s="319"/>
      <c r="T267" s="319"/>
    </row>
    <row r="268" spans="1:20" ht="12.75">
      <c r="A268" s="314" t="s">
        <v>391</v>
      </c>
      <c r="B268" s="289" t="s">
        <v>397</v>
      </c>
      <c r="J268" s="300" t="s">
        <v>526</v>
      </c>
      <c r="T268" s="300"/>
    </row>
    <row r="269" spans="1:20" ht="12.75">
      <c r="A269" s="314" t="s">
        <v>392</v>
      </c>
      <c r="B269" s="289" t="s">
        <v>398</v>
      </c>
      <c r="J269" s="300" t="str">
        <f>J268</f>
        <v>Closed (?): IOS-JA10 Scenario modeling for low- and non-activation early operation of ITER</v>
      </c>
      <c r="T269" s="300"/>
    </row>
    <row r="270" spans="1:21" ht="12.75">
      <c r="A270" s="314" t="s">
        <v>393</v>
      </c>
      <c r="B270" s="289" t="s">
        <v>399</v>
      </c>
      <c r="J270" s="306" t="s">
        <v>62</v>
      </c>
      <c r="K270" s="289" t="str">
        <f>'Joint Experiments and Activity'!$C$36</f>
        <v>ITER baseline, at q95=3, bN=1.8, ne=0.85nGW (D, H, He)</v>
      </c>
      <c r="T270" s="304" t="s">
        <v>595</v>
      </c>
      <c r="U270" s="323" t="s">
        <v>596</v>
      </c>
    </row>
    <row r="271" spans="1:21" ht="12.75">
      <c r="A271" s="314"/>
      <c r="J271" s="309"/>
      <c r="T271" s="304" t="s">
        <v>614</v>
      </c>
      <c r="U271" s="323" t="s">
        <v>615</v>
      </c>
    </row>
    <row r="272" spans="1:21" ht="15.75">
      <c r="A272" s="314"/>
      <c r="J272" s="306" t="s">
        <v>63</v>
      </c>
      <c r="K272" s="110" t="s">
        <v>156</v>
      </c>
      <c r="T272" s="338" t="s">
        <v>610</v>
      </c>
      <c r="U272" s="289" t="s">
        <v>611</v>
      </c>
    </row>
    <row r="273" spans="1:20" ht="12.75">
      <c r="A273" s="314"/>
      <c r="J273" s="300" t="s">
        <v>527</v>
      </c>
      <c r="T273" s="300"/>
    </row>
    <row r="274" spans="1:21" ht="12.75">
      <c r="A274" s="314"/>
      <c r="J274" s="300" t="s">
        <v>528</v>
      </c>
      <c r="T274" s="337" t="s">
        <v>597</v>
      </c>
      <c r="U274" s="323" t="s">
        <v>598</v>
      </c>
    </row>
    <row r="275" spans="1:20" ht="12.75">
      <c r="A275" s="314"/>
      <c r="J275" s="306" t="s">
        <v>525</v>
      </c>
      <c r="K275" s="289" t="str">
        <f>'Joint Experiments and Activity'!$C$45</f>
        <v>Assessment of lower hybrid current drive at high density for extrapolation to ITER advanced scenarios</v>
      </c>
      <c r="T275" s="300"/>
    </row>
    <row r="276" spans="1:20" ht="12.75">
      <c r="A276" s="314"/>
      <c r="J276" s="300" t="s">
        <v>529</v>
      </c>
      <c r="T276" s="300"/>
    </row>
    <row r="277" spans="1:21" ht="12.75">
      <c r="A277" s="314"/>
      <c r="C277" s="322" t="s">
        <v>602</v>
      </c>
      <c r="J277" s="306" t="s">
        <v>18</v>
      </c>
      <c r="K277" s="110" t="s">
        <v>149</v>
      </c>
      <c r="T277" s="337" t="s">
        <v>597</v>
      </c>
      <c r="U277" s="323" t="s">
        <v>598</v>
      </c>
    </row>
    <row r="278" spans="1:21" ht="12.75">
      <c r="A278" s="314"/>
      <c r="C278" s="322" t="s">
        <v>604</v>
      </c>
      <c r="J278" s="306" t="s">
        <v>45</v>
      </c>
      <c r="K278" s="110" t="str">
        <f>'Joint Experiments and Activity'!$C$42</f>
        <v>Collisionality scaling of confinement in advanced inductive plasmas</v>
      </c>
      <c r="T278" s="337" t="s">
        <v>597</v>
      </c>
      <c r="U278" s="323" t="s">
        <v>598</v>
      </c>
    </row>
    <row r="279" spans="1:21" ht="12.75">
      <c r="A279" s="314"/>
      <c r="C279" s="322"/>
      <c r="J279" s="306" t="s">
        <v>81</v>
      </c>
      <c r="K279" s="110" t="str">
        <f>'Joint Experiments and Activity'!$C$40</f>
        <v>Fast ion and thermal energy transport with elevated qmin (formerly "Core confinement for q(0)=2")</v>
      </c>
      <c r="T279" s="337"/>
      <c r="U279" s="323"/>
    </row>
    <row r="280" spans="1:21" ht="12.75">
      <c r="A280" s="314"/>
      <c r="C280" s="322" t="s">
        <v>656</v>
      </c>
      <c r="J280" s="301" t="s">
        <v>36</v>
      </c>
      <c r="K280" s="110" t="str">
        <f>'Joint Experiments and Activity'!$C$61</f>
        <v>Characteristics of I-mode plasmas</v>
      </c>
      <c r="T280" s="337"/>
      <c r="U280" s="323"/>
    </row>
    <row r="281" spans="1:20" ht="12.75">
      <c r="A281" s="314"/>
      <c r="J281" s="300" t="s">
        <v>518</v>
      </c>
      <c r="T281" s="300"/>
    </row>
    <row r="282" spans="1:20" ht="12.75">
      <c r="A282" s="314" t="s">
        <v>394</v>
      </c>
      <c r="B282" s="289" t="s">
        <v>400</v>
      </c>
      <c r="J282" s="300" t="s">
        <v>530</v>
      </c>
      <c r="T282" s="300"/>
    </row>
    <row r="283" spans="1:20" ht="12.75">
      <c r="A283" s="314" t="s">
        <v>395</v>
      </c>
      <c r="B283" s="289" t="s">
        <v>401</v>
      </c>
      <c r="J283" s="300" t="s">
        <v>530</v>
      </c>
      <c r="T283" s="300"/>
    </row>
    <row r="284" spans="1:20" ht="12.75">
      <c r="A284" s="314" t="s">
        <v>396</v>
      </c>
      <c r="B284" s="289" t="s">
        <v>402</v>
      </c>
      <c r="J284" s="300" t="s">
        <v>531</v>
      </c>
      <c r="T284" s="300"/>
    </row>
    <row r="285" spans="1:20" s="318" customFormat="1" ht="12.75">
      <c r="A285" s="316">
        <v>5.3</v>
      </c>
      <c r="B285" s="317" t="s">
        <v>403</v>
      </c>
      <c r="J285" s="319"/>
      <c r="T285" s="319"/>
    </row>
    <row r="286" spans="1:20" ht="12.75">
      <c r="A286" s="314" t="s">
        <v>404</v>
      </c>
      <c r="B286" s="294" t="s">
        <v>409</v>
      </c>
      <c r="J286" s="300"/>
      <c r="T286" s="300"/>
    </row>
    <row r="287" spans="1:20" ht="12.75">
      <c r="A287" s="314" t="s">
        <v>406</v>
      </c>
      <c r="B287" s="289" t="s">
        <v>410</v>
      </c>
      <c r="J287" s="300" t="s">
        <v>504</v>
      </c>
      <c r="T287" s="300"/>
    </row>
    <row r="288" spans="1:20" ht="12.75">
      <c r="A288" s="314" t="s">
        <v>407</v>
      </c>
      <c r="B288" s="289" t="s">
        <v>532</v>
      </c>
      <c r="J288" s="300"/>
      <c r="T288" s="300"/>
    </row>
    <row r="289" spans="1:20" ht="12.75">
      <c r="A289" s="314" t="s">
        <v>405</v>
      </c>
      <c r="B289" s="289" t="s">
        <v>411</v>
      </c>
      <c r="J289" s="300" t="s">
        <v>504</v>
      </c>
      <c r="T289" s="300"/>
    </row>
    <row r="290" spans="1:20" ht="12.75">
      <c r="A290" s="314" t="s">
        <v>408</v>
      </c>
      <c r="B290" s="294" t="s">
        <v>412</v>
      </c>
      <c r="J290" s="300"/>
      <c r="T290" s="300"/>
    </row>
    <row r="291" spans="1:20" ht="12.75">
      <c r="A291" s="314" t="s">
        <v>413</v>
      </c>
      <c r="B291" s="289" t="s">
        <v>422</v>
      </c>
      <c r="J291" s="300" t="s">
        <v>504</v>
      </c>
      <c r="T291" s="300"/>
    </row>
    <row r="292" spans="1:21" ht="12.75">
      <c r="A292" s="314" t="s">
        <v>414</v>
      </c>
      <c r="B292" s="289" t="s">
        <v>423</v>
      </c>
      <c r="J292" s="306" t="s">
        <v>16</v>
      </c>
      <c r="K292" s="289" t="str">
        <f>'Joint Experiments and Activity'!$C$44</f>
        <v>Maintaining ICRH coupling in expected ITER regime</v>
      </c>
      <c r="T292" s="300" t="s">
        <v>617</v>
      </c>
      <c r="U292" s="289" t="s">
        <v>618</v>
      </c>
    </row>
    <row r="293" spans="1:20" ht="12.75">
      <c r="A293" s="314"/>
      <c r="J293" s="300" t="s">
        <v>504</v>
      </c>
      <c r="T293" s="300"/>
    </row>
    <row r="294" spans="1:20" ht="12.75">
      <c r="A294" s="314" t="s">
        <v>415</v>
      </c>
      <c r="B294" s="289" t="s">
        <v>424</v>
      </c>
      <c r="J294" s="300" t="s">
        <v>504</v>
      </c>
      <c r="T294" s="300"/>
    </row>
    <row r="295" spans="1:20" ht="12.75">
      <c r="A295" s="314" t="s">
        <v>416</v>
      </c>
      <c r="B295" s="289" t="s">
        <v>425</v>
      </c>
      <c r="J295" s="300" t="s">
        <v>531</v>
      </c>
      <c r="T295" s="300"/>
    </row>
    <row r="296" spans="1:20" ht="12.75">
      <c r="A296" s="314" t="s">
        <v>417</v>
      </c>
      <c r="B296" s="289" t="s">
        <v>426</v>
      </c>
      <c r="J296" s="300" t="s">
        <v>531</v>
      </c>
      <c r="T296" s="300"/>
    </row>
    <row r="297" spans="1:20" ht="12.75">
      <c r="A297" s="314" t="s">
        <v>418</v>
      </c>
      <c r="B297" s="289" t="s">
        <v>427</v>
      </c>
      <c r="J297" s="300" t="s">
        <v>518</v>
      </c>
      <c r="T297" s="300"/>
    </row>
    <row r="298" spans="1:20" ht="12.75">
      <c r="A298" s="314" t="s">
        <v>419</v>
      </c>
      <c r="B298" s="289" t="s">
        <v>428</v>
      </c>
      <c r="J298" s="306" t="s">
        <v>525</v>
      </c>
      <c r="K298" s="289" t="str">
        <f>'Joint Experiments and Activity'!$C$45</f>
        <v>Assessment of lower hybrid current drive at high density for extrapolation to ITER advanced scenarios</v>
      </c>
      <c r="T298" s="300"/>
    </row>
    <row r="299" spans="1:20" ht="12.75">
      <c r="A299" s="314"/>
      <c r="J299" s="300" t="s">
        <v>504</v>
      </c>
      <c r="T299" s="300"/>
    </row>
    <row r="300" spans="1:20" ht="12.75">
      <c r="A300" s="314" t="s">
        <v>420</v>
      </c>
      <c r="B300" s="289" t="s">
        <v>429</v>
      </c>
      <c r="J300" s="300" t="s">
        <v>504</v>
      </c>
      <c r="T300" s="300"/>
    </row>
    <row r="301" spans="1:20" ht="12.75">
      <c r="A301" s="314" t="s">
        <v>421</v>
      </c>
      <c r="B301" s="289" t="s">
        <v>430</v>
      </c>
      <c r="J301" s="300"/>
      <c r="T301" s="300"/>
    </row>
    <row r="302" spans="1:20" s="318" customFormat="1" ht="12.75">
      <c r="A302" s="316">
        <v>5.4</v>
      </c>
      <c r="B302" s="317" t="s">
        <v>431</v>
      </c>
      <c r="J302" s="319"/>
      <c r="T302" s="319"/>
    </row>
    <row r="303" spans="1:20" ht="12.75">
      <c r="A303" s="314" t="s">
        <v>432</v>
      </c>
      <c r="B303" s="289" t="s">
        <v>433</v>
      </c>
      <c r="J303" s="300" t="s">
        <v>518</v>
      </c>
      <c r="T303" s="300"/>
    </row>
    <row r="304" spans="1:20" s="297" customFormat="1" ht="18">
      <c r="A304" s="310">
        <v>6</v>
      </c>
      <c r="B304" s="298" t="s">
        <v>434</v>
      </c>
      <c r="C304" s="298"/>
      <c r="D304" s="296"/>
      <c r="J304" s="299"/>
      <c r="T304" s="299"/>
    </row>
    <row r="305" spans="1:20" ht="12.75">
      <c r="A305" s="312">
        <v>6.1</v>
      </c>
      <c r="B305" s="289" t="s">
        <v>438</v>
      </c>
      <c r="J305" s="300" t="s">
        <v>446</v>
      </c>
      <c r="T305" s="300"/>
    </row>
    <row r="306" spans="1:20" ht="12.75">
      <c r="A306" s="312">
        <v>6.2</v>
      </c>
      <c r="B306" s="289" t="s">
        <v>439</v>
      </c>
      <c r="J306" s="300"/>
      <c r="T306" s="300"/>
    </row>
    <row r="307" spans="1:20" ht="12.75">
      <c r="A307" s="312">
        <v>6.3</v>
      </c>
      <c r="B307" s="289" t="s">
        <v>440</v>
      </c>
      <c r="J307" s="300"/>
      <c r="T307" s="300"/>
    </row>
    <row r="308" spans="1:20" ht="12.75">
      <c r="A308" s="312">
        <v>6.4</v>
      </c>
      <c r="B308" s="289" t="s">
        <v>441</v>
      </c>
      <c r="J308" s="300" t="s">
        <v>447</v>
      </c>
      <c r="T308" s="300"/>
    </row>
    <row r="309" spans="1:20" ht="12.75">
      <c r="A309" s="312">
        <v>6.5</v>
      </c>
      <c r="B309" s="289" t="s">
        <v>442</v>
      </c>
      <c r="J309" s="300"/>
      <c r="T309" s="300"/>
    </row>
    <row r="310" spans="1:20" ht="12.75">
      <c r="A310" s="314" t="s">
        <v>435</v>
      </c>
      <c r="B310" s="289" t="s">
        <v>443</v>
      </c>
      <c r="J310" s="301" t="s">
        <v>114</v>
      </c>
      <c r="K310" s="290" t="s">
        <v>6</v>
      </c>
      <c r="T310" s="300"/>
    </row>
    <row r="311" spans="1:20" ht="12.75">
      <c r="A311" s="314"/>
      <c r="J311" s="301" t="s">
        <v>22</v>
      </c>
      <c r="K311" s="290" t="s">
        <v>67</v>
      </c>
      <c r="T311" s="300"/>
    </row>
    <row r="312" spans="1:20" ht="12.75">
      <c r="A312" s="314"/>
      <c r="J312" s="301" t="s">
        <v>68</v>
      </c>
      <c r="K312" s="290" t="s">
        <v>20</v>
      </c>
      <c r="T312" s="300"/>
    </row>
    <row r="313" spans="1:20" ht="12.75">
      <c r="A313" s="314"/>
      <c r="J313" s="301" t="s">
        <v>35</v>
      </c>
      <c r="K313" s="290" t="s">
        <v>95</v>
      </c>
      <c r="T313" s="300"/>
    </row>
    <row r="314" spans="1:20" ht="12.75">
      <c r="A314" s="314" t="s">
        <v>436</v>
      </c>
      <c r="B314" s="289" t="s">
        <v>445</v>
      </c>
      <c r="J314" s="301" t="s">
        <v>21</v>
      </c>
      <c r="K314" s="290" t="s">
        <v>145</v>
      </c>
      <c r="T314" s="300"/>
    </row>
    <row r="315" spans="1:20" ht="12.75">
      <c r="A315" s="314"/>
      <c r="J315" s="308" t="s">
        <v>44</v>
      </c>
      <c r="K315" s="290" t="str">
        <f>'Joint Experiments and Activity'!$C$30</f>
        <v>Fast-ion losses and associated heat load from edge perturbations (ELMs and RMPs)</v>
      </c>
      <c r="T315" s="300"/>
    </row>
    <row r="316" spans="1:20" ht="12.75">
      <c r="A316" s="314" t="s">
        <v>437</v>
      </c>
      <c r="B316" s="289" t="s">
        <v>444</v>
      </c>
      <c r="J316" s="301" t="s">
        <v>68</v>
      </c>
      <c r="K316" s="290" t="s">
        <v>20</v>
      </c>
      <c r="T316" s="300"/>
    </row>
    <row r="317" spans="2:20" ht="12.75">
      <c r="B317" s="300"/>
      <c r="J317" s="308" t="s">
        <v>44</v>
      </c>
      <c r="K317" s="290" t="str">
        <f>'Joint Experiments and Activity'!$C$30</f>
        <v>Fast-ion losses and associated heat load from edge perturbations (ELMs and RMPs)</v>
      </c>
      <c r="T317" s="300"/>
    </row>
    <row r="318" ht="12.75">
      <c r="I318" s="291"/>
    </row>
    <row r="319" ht="12.75">
      <c r="I319" s="291"/>
    </row>
  </sheetData>
  <sheetProtection/>
  <hyperlinks>
    <hyperlink ref="J310" r:id="rId1" display="TC-9"/>
    <hyperlink ref="J311" r:id="rId2" display="TC-14"/>
    <hyperlink ref="J312" r:id="rId3" display="TC-15"/>
    <hyperlink ref="J313" r:id="rId4" display="TC-17"/>
    <hyperlink ref="J314" r:id="rId5" display="TC-13"/>
    <hyperlink ref="J315" r:id="rId6" display="EP-6"/>
    <hyperlink ref="J316" r:id="rId7" display="TC-15"/>
    <hyperlink ref="J317" r:id="rId8" display="EP-6"/>
    <hyperlink ref="J180" r:id="rId9" display="DSOL-23"/>
    <hyperlink ref="J178" r:id="rId10" display="DSOL-23"/>
    <hyperlink ref="J181" r:id="rId11" display="DSOL-23"/>
    <hyperlink ref="J219" r:id="rId12" display="DSOL-28"/>
    <hyperlink ref="J231" r:id="rId13" display="IOS-1.2"/>
    <hyperlink ref="J247" r:id="rId14" display="TC-9"/>
    <hyperlink ref="J248" r:id="rId15" display="TC-17"/>
    <hyperlink ref="J249" r:id="rId16" display="MDC-1"/>
    <hyperlink ref="J250" r:id="rId17" display="MDC-17"/>
    <hyperlink ref="J254" r:id="rId18" display="MDC-8"/>
    <hyperlink ref="J257" r:id="rId19" display="MDC-8"/>
    <hyperlink ref="J260" r:id="rId20" display="MDC-8"/>
    <hyperlink ref="J270" r:id="rId21" display="IOS-1.1"/>
    <hyperlink ref="J272" r:id="rId22" display="IOS-1.3"/>
    <hyperlink ref="J275" r:id="rId23" display="IOS 5.3"/>
    <hyperlink ref="J298" r:id="rId24" display="IOS 5.3"/>
    <hyperlink ref="J15" r:id="rId25" display="DSOL-23"/>
    <hyperlink ref="J17" r:id="rId26" display="DSOL-23"/>
    <hyperlink ref="J25" r:id="rId27" display="DSOL-28"/>
    <hyperlink ref="J28" r:id="rId28" display="IOS-1.2"/>
    <hyperlink ref="J32" r:id="rId29" display="TC-9"/>
    <hyperlink ref="J46" r:id="rId30" display="TC-17"/>
    <hyperlink ref="J47" r:id="rId31" display="MDC-1"/>
    <hyperlink ref="J48" r:id="rId32" display="MDC-17"/>
    <hyperlink ref="J51" r:id="rId33" display="MDC-8"/>
    <hyperlink ref="J55" r:id="rId34" display="MDC-8"/>
    <hyperlink ref="J56" r:id="rId35" display="MDC-8"/>
    <hyperlink ref="J57" r:id="rId36" display="IOS-1.1"/>
    <hyperlink ref="J58" r:id="rId37" display="IOS-1.3"/>
    <hyperlink ref="J73" r:id="rId38" display="IOS 5.3"/>
    <hyperlink ref="J59" r:id="rId39" display="PEP-36"/>
    <hyperlink ref="J277" r:id="rId40" display="IOS-4.2"/>
    <hyperlink ref="J278" r:id="rId41" display="IOS-4.3"/>
    <hyperlink ref="J37" r:id="rId42" display="TC-25"/>
    <hyperlink ref="J13" r:id="rId43" display="PEP-26"/>
    <hyperlink ref="J292" r:id="rId44" display="IOS-5.2"/>
    <hyperlink ref="J215" r:id="rId45" display="DSOL-34"/>
    <hyperlink ref="J201" r:id="rId46" display="DSOL-32"/>
    <hyperlink ref="J169" r:id="rId47" display="MDC-22"/>
    <hyperlink ref="J214" r:id="rId48" display="DSOL-35"/>
    <hyperlink ref="J195" r:id="rId49" display="DSOL-31"/>
    <hyperlink ref="J207" r:id="rId50" display="DSOL-33"/>
    <hyperlink ref="J22" r:id="rId51" display="PEP-38"/>
    <hyperlink ref="J69" r:id="rId52" display="EP-7"/>
    <hyperlink ref="J65" r:id="rId53" display="IOS-2.1"/>
    <hyperlink ref="J264" r:id="rId54" display="EP-7"/>
    <hyperlink ref="J279" r:id="rId55" display="IOS-3.3"/>
    <hyperlink ref="J162" r:id="rId56" display="MDC-18"/>
    <hyperlink ref="J106" r:id="rId57" display="MDC-19"/>
    <hyperlink ref="J262" r:id="rId58" display="MDC-20"/>
    <hyperlink ref="J266" r:id="rId59" display="MDC-21"/>
    <hyperlink ref="J280" r:id="rId60" display="TC-19"/>
    <hyperlink ref="J29" r:id="rId61" display="TC-19"/>
    <hyperlink ref="J52" r:id="rId62" display="TC-17"/>
    <hyperlink ref="J39" r:id="rId63" display="TC-21"/>
    <hyperlink ref="J26" r:id="rId64" display="TC-24"/>
    <hyperlink ref="J40" r:id="rId65" display="TC-27"/>
    <hyperlink ref="J9" r:id="rId66" display="TC-26"/>
    <hyperlink ref="J49" r:id="rId67" display="TC-21"/>
  </hyperlinks>
  <printOptions/>
  <pageMargins left="0.787401575" right="0.787401575" top="0.984251969" bottom="0.984251969" header="0.5" footer="0.5"/>
  <pageSetup horizontalDpi="600" verticalDpi="600" orientation="portrait" paperSize="9" r:id="rId70"/>
  <legacyDrawing r:id="rId69"/>
</worksheet>
</file>

<file path=xl/worksheets/sheet3.xml><?xml version="1.0" encoding="utf-8"?>
<worksheet xmlns="http://schemas.openxmlformats.org/spreadsheetml/2006/main" xmlns:r="http://schemas.openxmlformats.org/officeDocument/2006/relationships">
  <dimension ref="B2:D5"/>
  <sheetViews>
    <sheetView zoomScalePageLayoutView="0" workbookViewId="0" topLeftCell="A1">
      <selection activeCell="D5" sqref="D5"/>
    </sheetView>
  </sheetViews>
  <sheetFormatPr defaultColWidth="9.00390625" defaultRowHeight="12"/>
  <cols>
    <col min="1" max="1" width="5.875" style="0" customWidth="1"/>
    <col min="2" max="2" width="17.25390625" style="0" customWidth="1"/>
    <col min="3" max="3" width="31.625" style="0" customWidth="1"/>
    <col min="4" max="4" width="83.25390625" style="0" customWidth="1"/>
  </cols>
  <sheetData>
    <row r="1" ht="12.75" thickBot="1"/>
    <row r="2" spans="2:4" ht="75.75" customHeight="1" thickBot="1">
      <c r="B2" s="220" t="s">
        <v>160</v>
      </c>
      <c r="C2" s="221" t="s">
        <v>162</v>
      </c>
      <c r="D2" s="222" t="s">
        <v>163</v>
      </c>
    </row>
    <row r="3" spans="2:4" ht="52.5" customHeight="1" thickBot="1">
      <c r="B3" s="223" t="s">
        <v>133</v>
      </c>
      <c r="C3" s="224">
        <v>1</v>
      </c>
      <c r="D3" s="225" t="s">
        <v>164</v>
      </c>
    </row>
    <row r="4" spans="2:4" ht="52.5" customHeight="1" thickBot="1">
      <c r="B4" s="223" t="s">
        <v>161</v>
      </c>
      <c r="C4" s="224">
        <v>2</v>
      </c>
      <c r="D4" s="225" t="s">
        <v>165</v>
      </c>
    </row>
    <row r="5" spans="2:4" ht="52.5" customHeight="1" thickBot="1">
      <c r="B5" s="223" t="s">
        <v>135</v>
      </c>
      <c r="C5" s="224">
        <v>3</v>
      </c>
      <c r="D5" s="225" t="s">
        <v>166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11.375" defaultRowHeight="12"/>
  <sheetData/>
  <sheetProtection/>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c:creator>
  <cp:keywords/>
  <dc:description/>
  <cp:lastModifiedBy>Lisgo Steve</cp:lastModifiedBy>
  <cp:lastPrinted>2015-07-06T11:47:35Z</cp:lastPrinted>
  <dcterms:created xsi:type="dcterms:W3CDTF">2004-05-24T21:19:30Z</dcterms:created>
  <dcterms:modified xsi:type="dcterms:W3CDTF">2015-11-23T15:30:00Z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terminée">
    <vt:lpwstr>29 Nov. 2009</vt:lpwstr>
  </property>
  <property fmtid="{D5CDD505-2E9C-101B-9397-08002B2CF9AE}" pid="3" name="Subject">
    <vt:lpwstr/>
  </property>
  <property fmtid="{D5CDD505-2E9C-101B-9397-08002B2CF9AE}" pid="4" name="Keywords">
    <vt:lpwstr/>
  </property>
  <property fmtid="{D5CDD505-2E9C-101B-9397-08002B2CF9AE}" pid="5" name="_Author">
    <vt:lpwstr>GA</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xd_Signature">
    <vt:lpwstr/>
  </property>
  <property fmtid="{D5CDD505-2E9C-101B-9397-08002B2CF9AE}" pid="12" name="display_urn:schemas-microsoft-com:office:office#Editor">
    <vt:lpwstr>Shimada Michiya</vt:lpwstr>
  </property>
  <property fmtid="{D5CDD505-2E9C-101B-9397-08002B2CF9AE}" pid="13" name="display_urn:schemas-microsoft-com:office:office#Author">
    <vt:lpwstr>Hosokawa Masanari</vt:lpwstr>
  </property>
  <property fmtid="{D5CDD505-2E9C-101B-9397-08002B2CF9AE}" pid="14" name="TemplateUrl">
    <vt:lpwstr/>
  </property>
  <property fmtid="{D5CDD505-2E9C-101B-9397-08002B2CF9AE}" pid="15" name="xd_ProgID">
    <vt:lpwstr/>
  </property>
  <property fmtid="{D5CDD505-2E9C-101B-9397-08002B2CF9AE}" pid="16" name="_SourceUrl">
    <vt:lpwstr/>
  </property>
  <property fmtid="{D5CDD505-2E9C-101B-9397-08002B2CF9AE}" pid="17" name="Year">
    <vt:lpwstr>2012</vt:lpwstr>
  </property>
</Properties>
</file>