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<sst xmlns="http://schemas.openxmlformats.org/spreadsheetml/2006/main" count="6" uniqueCount="4">
  <si>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Temp (C)</t>
  </si>
  <si>
    <t>Stress (psi)</t>
  </si>
  <si>
    <t>Averages-&gt;</t>
  </si>
  <si>
    <t>2/3 values 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</si>
</sst>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36" sqref="A36"/>
    </sheetView>
  </sheetViews>
  <sheetFormatPr defaultColWidth="11.00390625" defaultRowHeight="12"/>
  <cols>
    <col min="2" max="2" width="10.875" style="2" customWidth="1"/>
  </cols>
  <sheetData>
    <row r="1" spans="2:7" ht="12.75">
      <c r="B1" s="2" t="s">
        <v>0</v>
      </c>
      <c r="C1" s="2" t="s">
        <v>1</v>
      </c>
      <c r="D1" s="2"/>
      <c r="E1" s="2" t="s">
        <v>1</v>
      </c>
      <c r="F1" s="2"/>
      <c r="G1" s="2" t="s">
        <v>1</v>
      </c>
    </row>
    <row r="2" spans="1:7" ht="12.75">
      <c r="A2" s="1">
        <v>34011</v>
      </c>
      <c r="B2" s="2">
        <v>21.7</v>
      </c>
      <c r="C2" s="2">
        <v>2770</v>
      </c>
      <c r="D2" s="2">
        <f>IF(B2&lt;100,0,1)</f>
        <v>0</v>
      </c>
      <c r="E2" s="2">
        <f>D2*C2</f>
        <v>0</v>
      </c>
      <c r="F2" s="2">
        <f>1-D2</f>
        <v>1</v>
      </c>
      <c r="G2" s="2">
        <f>F2*C2</f>
        <v>2770</v>
      </c>
    </row>
    <row r="3" spans="2:7" ht="12.75">
      <c r="B3" s="2">
        <v>21.7</v>
      </c>
      <c r="C3" s="2">
        <v>3600</v>
      </c>
      <c r="D3" s="2">
        <f aca="true" t="shared" si="0" ref="D3:D26">IF(B3&lt;100,0,1)</f>
        <v>0</v>
      </c>
      <c r="E3" s="2">
        <f aca="true" t="shared" si="1" ref="E3:E26">D3*C3</f>
        <v>0</v>
      </c>
      <c r="F3" s="2">
        <f aca="true" t="shared" si="2" ref="F3:F26">1-D3</f>
        <v>1</v>
      </c>
      <c r="G3" s="2">
        <f aca="true" t="shared" si="3" ref="G3:G26">F3*C3</f>
        <v>3600</v>
      </c>
    </row>
    <row r="4" spans="2:7" ht="12.75">
      <c r="B4" s="2">
        <v>21.7</v>
      </c>
      <c r="C4" s="2">
        <v>3624</v>
      </c>
      <c r="D4" s="2">
        <f t="shared" si="0"/>
        <v>0</v>
      </c>
      <c r="E4" s="2">
        <f t="shared" si="1"/>
        <v>0</v>
      </c>
      <c r="F4" s="2">
        <f t="shared" si="2"/>
        <v>1</v>
      </c>
      <c r="G4" s="2">
        <f t="shared" si="3"/>
        <v>3624</v>
      </c>
    </row>
    <row r="5" spans="2:7" ht="12.75">
      <c r="B5" s="2">
        <v>21.7</v>
      </c>
      <c r="C5" s="2">
        <v>3770</v>
      </c>
      <c r="D5" s="2">
        <f t="shared" si="0"/>
        <v>0</v>
      </c>
      <c r="E5" s="2">
        <f t="shared" si="1"/>
        <v>0</v>
      </c>
      <c r="F5" s="2">
        <f t="shared" si="2"/>
        <v>1</v>
      </c>
      <c r="G5" s="2">
        <f t="shared" si="3"/>
        <v>3770</v>
      </c>
    </row>
    <row r="6" spans="2:7" ht="12.75">
      <c r="B6" s="2">
        <v>21.7</v>
      </c>
      <c r="C6" s="2">
        <v>3380</v>
      </c>
      <c r="D6" s="2">
        <f t="shared" si="0"/>
        <v>0</v>
      </c>
      <c r="E6" s="2">
        <f t="shared" si="1"/>
        <v>0</v>
      </c>
      <c r="F6" s="2">
        <f t="shared" si="2"/>
        <v>1</v>
      </c>
      <c r="G6" s="2">
        <f t="shared" si="3"/>
        <v>3380</v>
      </c>
    </row>
    <row r="7" spans="2:7" ht="12.75">
      <c r="B7" s="2">
        <v>100</v>
      </c>
      <c r="C7" s="2">
        <v>3260</v>
      </c>
      <c r="D7" s="2">
        <f t="shared" si="0"/>
        <v>1</v>
      </c>
      <c r="E7" s="2">
        <f t="shared" si="1"/>
        <v>3260</v>
      </c>
      <c r="F7" s="2">
        <f t="shared" si="2"/>
        <v>0</v>
      </c>
      <c r="G7" s="2">
        <f t="shared" si="3"/>
        <v>0</v>
      </c>
    </row>
    <row r="8" spans="2:7" ht="12.75">
      <c r="B8" s="2">
        <v>100</v>
      </c>
      <c r="C8" s="2">
        <v>1280</v>
      </c>
      <c r="D8" s="2">
        <f t="shared" si="0"/>
        <v>1</v>
      </c>
      <c r="E8" s="2">
        <f t="shared" si="1"/>
        <v>1280</v>
      </c>
      <c r="F8" s="2">
        <f t="shared" si="2"/>
        <v>0</v>
      </c>
      <c r="G8" s="2">
        <f t="shared" si="3"/>
        <v>0</v>
      </c>
    </row>
    <row r="9" spans="2:7" ht="12.75">
      <c r="B9" s="2">
        <v>100</v>
      </c>
      <c r="C9" s="2">
        <v>4220</v>
      </c>
      <c r="D9" s="2">
        <f t="shared" si="0"/>
        <v>1</v>
      </c>
      <c r="E9" s="2">
        <f t="shared" si="1"/>
        <v>4220</v>
      </c>
      <c r="F9" s="2">
        <f t="shared" si="2"/>
        <v>0</v>
      </c>
      <c r="G9" s="2">
        <f t="shared" si="3"/>
        <v>0</v>
      </c>
    </row>
    <row r="10" spans="2:7" ht="12.75">
      <c r="B10" s="2">
        <v>100</v>
      </c>
      <c r="C10" s="2">
        <v>1040</v>
      </c>
      <c r="D10" s="2">
        <f t="shared" si="0"/>
        <v>1</v>
      </c>
      <c r="E10" s="2">
        <f t="shared" si="1"/>
        <v>1040</v>
      </c>
      <c r="F10" s="2">
        <f t="shared" si="2"/>
        <v>0</v>
      </c>
      <c r="G10" s="2">
        <f t="shared" si="3"/>
        <v>0</v>
      </c>
    </row>
    <row r="11" spans="1:7" ht="12.75">
      <c r="A11" s="1">
        <v>34021</v>
      </c>
      <c r="B11" s="2">
        <v>23.9</v>
      </c>
      <c r="C11" s="2">
        <v>2620</v>
      </c>
      <c r="D11" s="2">
        <f t="shared" si="0"/>
        <v>0</v>
      </c>
      <c r="E11" s="2">
        <f t="shared" si="1"/>
        <v>0</v>
      </c>
      <c r="F11" s="2">
        <f t="shared" si="2"/>
        <v>1</v>
      </c>
      <c r="G11" s="2">
        <f t="shared" si="3"/>
        <v>2620</v>
      </c>
    </row>
    <row r="12" spans="2:7" ht="12.75">
      <c r="B12" s="2">
        <v>23.9</v>
      </c>
      <c r="C12" s="2">
        <v>2680</v>
      </c>
      <c r="D12" s="2">
        <f t="shared" si="0"/>
        <v>0</v>
      </c>
      <c r="E12" s="2">
        <f t="shared" si="1"/>
        <v>0</v>
      </c>
      <c r="F12" s="2">
        <f t="shared" si="2"/>
        <v>1</v>
      </c>
      <c r="G12" s="2">
        <f t="shared" si="3"/>
        <v>2680</v>
      </c>
    </row>
    <row r="13" spans="2:7" ht="12.75">
      <c r="B13" s="2">
        <v>23.9</v>
      </c>
      <c r="C13" s="2">
        <v>2100</v>
      </c>
      <c r="D13" s="2">
        <f t="shared" si="0"/>
        <v>0</v>
      </c>
      <c r="E13" s="2">
        <f t="shared" si="1"/>
        <v>0</v>
      </c>
      <c r="F13" s="2">
        <f t="shared" si="2"/>
        <v>1</v>
      </c>
      <c r="G13" s="2">
        <f t="shared" si="3"/>
        <v>2100</v>
      </c>
    </row>
    <row r="14" spans="2:7" ht="12.75">
      <c r="B14" s="2">
        <v>23.9</v>
      </c>
      <c r="C14" s="2">
        <v>3620</v>
      </c>
      <c r="D14" s="2">
        <f t="shared" si="0"/>
        <v>0</v>
      </c>
      <c r="E14" s="2">
        <f t="shared" si="1"/>
        <v>0</v>
      </c>
      <c r="F14" s="2">
        <f t="shared" si="2"/>
        <v>1</v>
      </c>
      <c r="G14" s="2">
        <f t="shared" si="3"/>
        <v>3620</v>
      </c>
    </row>
    <row r="15" spans="2:7" ht="12.75">
      <c r="B15" s="2">
        <v>23.9</v>
      </c>
      <c r="C15" s="2">
        <v>2620</v>
      </c>
      <c r="D15" s="2">
        <f t="shared" si="0"/>
        <v>0</v>
      </c>
      <c r="E15" s="2">
        <f t="shared" si="1"/>
        <v>0</v>
      </c>
      <c r="F15" s="2">
        <f t="shared" si="2"/>
        <v>1</v>
      </c>
      <c r="G15" s="2">
        <f t="shared" si="3"/>
        <v>2620</v>
      </c>
    </row>
    <row r="16" spans="2:7" ht="12.75">
      <c r="B16" s="2">
        <v>23.9</v>
      </c>
      <c r="C16" s="2">
        <v>2660</v>
      </c>
      <c r="D16" s="2">
        <f t="shared" si="0"/>
        <v>0</v>
      </c>
      <c r="E16" s="2">
        <f t="shared" si="1"/>
        <v>0</v>
      </c>
      <c r="F16" s="2">
        <f t="shared" si="2"/>
        <v>1</v>
      </c>
      <c r="G16" s="2">
        <f t="shared" si="3"/>
        <v>2660</v>
      </c>
    </row>
    <row r="17" spans="2:7" ht="12.75">
      <c r="B17" s="2">
        <v>23.9</v>
      </c>
      <c r="C17" s="2">
        <v>3080</v>
      </c>
      <c r="D17" s="2">
        <f t="shared" si="0"/>
        <v>0</v>
      </c>
      <c r="E17" s="2">
        <f t="shared" si="1"/>
        <v>0</v>
      </c>
      <c r="F17" s="2">
        <f t="shared" si="2"/>
        <v>1</v>
      </c>
      <c r="G17" s="2">
        <f t="shared" si="3"/>
        <v>3080</v>
      </c>
    </row>
    <row r="18" spans="2:7" ht="12.75">
      <c r="B18" s="2">
        <v>100</v>
      </c>
      <c r="C18" s="2">
        <v>1820</v>
      </c>
      <c r="D18" s="2">
        <f t="shared" si="0"/>
        <v>1</v>
      </c>
      <c r="E18" s="2">
        <f t="shared" si="1"/>
        <v>1820</v>
      </c>
      <c r="F18" s="2">
        <f t="shared" si="2"/>
        <v>0</v>
      </c>
      <c r="G18" s="2">
        <f t="shared" si="3"/>
        <v>0</v>
      </c>
    </row>
    <row r="19" spans="2:7" ht="12.75">
      <c r="B19" s="2">
        <v>100</v>
      </c>
      <c r="C19" s="2">
        <v>2670</v>
      </c>
      <c r="D19" s="2">
        <f t="shared" si="0"/>
        <v>1</v>
      </c>
      <c r="E19" s="2">
        <f t="shared" si="1"/>
        <v>2670</v>
      </c>
      <c r="F19" s="2">
        <f t="shared" si="2"/>
        <v>0</v>
      </c>
      <c r="G19" s="2">
        <f t="shared" si="3"/>
        <v>0</v>
      </c>
    </row>
    <row r="20" spans="2:7" ht="12.75">
      <c r="B20" s="2">
        <v>60</v>
      </c>
      <c r="C20" s="2">
        <v>3260</v>
      </c>
      <c r="D20" s="2">
        <f t="shared" si="0"/>
        <v>0</v>
      </c>
      <c r="E20" s="2">
        <f t="shared" si="1"/>
        <v>0</v>
      </c>
      <c r="F20" s="2">
        <f t="shared" si="2"/>
        <v>1</v>
      </c>
      <c r="G20" s="2">
        <f t="shared" si="3"/>
        <v>3260</v>
      </c>
    </row>
    <row r="21" spans="2:7" ht="12.75">
      <c r="B21" s="2">
        <v>23.9</v>
      </c>
      <c r="C21" s="2">
        <v>3360</v>
      </c>
      <c r="D21" s="2">
        <f t="shared" si="0"/>
        <v>0</v>
      </c>
      <c r="E21" s="2">
        <f t="shared" si="1"/>
        <v>0</v>
      </c>
      <c r="F21" s="2">
        <f t="shared" si="2"/>
        <v>1</v>
      </c>
      <c r="G21" s="2">
        <f t="shared" si="3"/>
        <v>3360</v>
      </c>
    </row>
    <row r="22" spans="2:7" ht="12.75">
      <c r="B22" s="2">
        <v>60</v>
      </c>
      <c r="C22" s="2">
        <v>2740</v>
      </c>
      <c r="D22" s="2">
        <f t="shared" si="0"/>
        <v>0</v>
      </c>
      <c r="E22" s="2">
        <f t="shared" si="1"/>
        <v>0</v>
      </c>
      <c r="F22" s="2">
        <f t="shared" si="2"/>
        <v>1</v>
      </c>
      <c r="G22" s="2">
        <f t="shared" si="3"/>
        <v>2740</v>
      </c>
    </row>
    <row r="23" spans="2:7" ht="12.75">
      <c r="B23" s="2">
        <v>23.9</v>
      </c>
      <c r="C23" s="2">
        <v>2480</v>
      </c>
      <c r="D23" s="2">
        <f t="shared" si="0"/>
        <v>0</v>
      </c>
      <c r="E23" s="2">
        <f t="shared" si="1"/>
        <v>0</v>
      </c>
      <c r="F23" s="2">
        <f t="shared" si="2"/>
        <v>1</v>
      </c>
      <c r="G23" s="2">
        <f t="shared" si="3"/>
        <v>2480</v>
      </c>
    </row>
    <row r="24" spans="2:7" ht="12.75">
      <c r="B24" s="2">
        <v>23.9</v>
      </c>
      <c r="C24" s="2">
        <v>2420</v>
      </c>
      <c r="D24" s="2">
        <f t="shared" si="0"/>
        <v>0</v>
      </c>
      <c r="E24" s="2">
        <f t="shared" si="1"/>
        <v>0</v>
      </c>
      <c r="F24" s="2">
        <f t="shared" si="2"/>
        <v>1</v>
      </c>
      <c r="G24" s="2">
        <f t="shared" si="3"/>
        <v>2420</v>
      </c>
    </row>
    <row r="25" spans="2:7" ht="12.75">
      <c r="B25" s="2">
        <v>23.9</v>
      </c>
      <c r="C25" s="2">
        <v>2680</v>
      </c>
      <c r="D25" s="2">
        <f t="shared" si="0"/>
        <v>0</v>
      </c>
      <c r="E25" s="2">
        <f t="shared" si="1"/>
        <v>0</v>
      </c>
      <c r="F25" s="2">
        <f t="shared" si="2"/>
        <v>1</v>
      </c>
      <c r="G25" s="2">
        <f t="shared" si="3"/>
        <v>2680</v>
      </c>
    </row>
    <row r="26" spans="2:7" ht="12.75">
      <c r="B26" s="2">
        <v>23.9</v>
      </c>
      <c r="C26" s="2">
        <v>2440</v>
      </c>
      <c r="D26" s="2">
        <f t="shared" si="0"/>
        <v>0</v>
      </c>
      <c r="E26" s="2">
        <f t="shared" si="1"/>
        <v>0</v>
      </c>
      <c r="F26" s="2">
        <f t="shared" si="2"/>
        <v>1</v>
      </c>
      <c r="G26" s="2">
        <f t="shared" si="3"/>
        <v>2440</v>
      </c>
    </row>
    <row r="27" spans="1:7" ht="12.75">
      <c r="A27" t="s">
        <v>2</v>
      </c>
      <c r="C27" s="2">
        <f>SUM(C2:C26)/(D27+F27)</f>
        <v>2807.76</v>
      </c>
      <c r="D27" s="2">
        <f>SUM(D2:D26)</f>
        <v>6</v>
      </c>
      <c r="E27" s="2">
        <f>SUM(E2:E26)/D27</f>
        <v>2381.6666666666665</v>
      </c>
      <c r="F27" s="2">
        <f>SUM(F2:F26)</f>
        <v>19</v>
      </c>
      <c r="G27" s="2">
        <f>SUM(G2:G26)/F27</f>
        <v>2942.315789473684</v>
      </c>
    </row>
    <row r="29" spans="1:7" ht="12.75">
      <c r="A29" s="3" t="s">
        <v>3</v>
      </c>
      <c r="C29">
        <f>2/3*C27</f>
        <v>1871.8400000000001</v>
      </c>
      <c r="E29" s="2">
        <f>2/3*E27</f>
        <v>1587.7777777777776</v>
      </c>
      <c r="G29" s="2">
        <f>2/3*G27</f>
        <v>1961.5438596491226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2000-12-04T19:59:03Z</dcterms:created>
  <cp:category/>
  <cp:version/>
  <cp:contentType/>
  <cp:contentStatus/>
</cp:coreProperties>
</file>