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40" yWindow="3020" windowWidth="20540" windowHeight="13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<sst xmlns="http://schemas.openxmlformats.org/spreadsheetml/2006/main" count="10" uniqueCount="9">
  <si>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Sample #</t>
  </si>
  <si>
    <t>Avg</t>
  </si>
  <si>
    <t>Std Dev</t>
  </si>
  <si>
    <r>
      <t>3</t>
    </r>
    <r>
      <rPr>
        <sz val="9"/>
        <rFont val="Symbol"/>
        <family val="0"/>
      </rPr>
      <t>s</t>
    </r>
  </si>
  <si>
    <r>
      <t>Avg-3</t>
    </r>
    <r>
      <rPr>
        <sz val="9"/>
        <rFont val="Symbol"/>
        <family val="0"/>
      </rPr>
      <t>s</t>
    </r>
  </si>
  <si>
    <t xml:space="preserve">Biaxial Shear Test Results CTD-112P w/o Kapton </t>
  </si>
  <si>
    <t>ref. NSTX Final R&amp;D Report 13-970430-JHC</t>
  </si>
  <si>
    <t>Compression (psi)</t>
  </si>
  <si>
    <t>Shear Load at Failure (psi)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</si>
</sst>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Symbo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26" sqref="D26"/>
    </sheetView>
  </sheetViews>
  <sheetFormatPr defaultColWidth="11.00390625" defaultRowHeight="12"/>
  <cols>
    <col min="2" max="2" width="10.875" style="1" customWidth="1"/>
  </cols>
  <sheetData>
    <row r="1" ht="12.75">
      <c r="A1" t="s">
        <v>5</v>
      </c>
    </row>
    <row r="2" ht="12.75">
      <c r="A2" t="s">
        <v>6</v>
      </c>
    </row>
    <row r="3" spans="1:4" ht="36.75">
      <c r="A3" t="s">
        <v>0</v>
      </c>
      <c r="B3" s="1" t="s">
        <v>7</v>
      </c>
      <c r="C3" s="2" t="s">
        <v>8</v>
      </c>
      <c r="D3" s="2" t="s">
        <v>8</v>
      </c>
    </row>
    <row r="4" spans="1:4" ht="12.75">
      <c r="A4">
        <v>11</v>
      </c>
      <c r="B4">
        <v>600</v>
      </c>
      <c r="C4" s="1">
        <v>6250</v>
      </c>
      <c r="D4" s="1">
        <v>6250</v>
      </c>
    </row>
    <row r="5" spans="1:4" ht="12.75">
      <c r="A5">
        <v>12</v>
      </c>
      <c r="B5">
        <v>600</v>
      </c>
      <c r="C5" s="1">
        <v>6250</v>
      </c>
      <c r="D5" s="1">
        <v>6250</v>
      </c>
    </row>
    <row r="6" spans="1:4" ht="12.75">
      <c r="A6">
        <v>13</v>
      </c>
      <c r="B6">
        <v>600</v>
      </c>
      <c r="C6" s="1">
        <v>6000</v>
      </c>
      <c r="D6" s="1">
        <v>6000</v>
      </c>
    </row>
    <row r="7" spans="1:4" ht="12.75">
      <c r="A7">
        <v>14</v>
      </c>
      <c r="B7">
        <v>600</v>
      </c>
      <c r="C7" s="1">
        <v>6000</v>
      </c>
      <c r="D7" s="1">
        <v>6000</v>
      </c>
    </row>
    <row r="8" spans="1:4" ht="12.75">
      <c r="A8">
        <v>19</v>
      </c>
      <c r="B8">
        <v>600</v>
      </c>
      <c r="C8" s="1">
        <v>6750</v>
      </c>
      <c r="D8" s="1">
        <v>6750</v>
      </c>
    </row>
    <row r="9" spans="1:4" ht="12.75">
      <c r="A9">
        <v>20</v>
      </c>
      <c r="B9">
        <v>600</v>
      </c>
      <c r="C9" s="1">
        <v>6750</v>
      </c>
      <c r="D9" s="1">
        <v>6750</v>
      </c>
    </row>
    <row r="10" spans="1:4" ht="12.75">
      <c r="A10">
        <v>21</v>
      </c>
      <c r="B10">
        <v>600</v>
      </c>
      <c r="C10" s="1">
        <v>5250</v>
      </c>
      <c r="D10" s="1">
        <v>5250</v>
      </c>
    </row>
    <row r="11" spans="1:4" ht="12.75">
      <c r="A11">
        <v>22</v>
      </c>
      <c r="B11">
        <v>600</v>
      </c>
      <c r="C11" s="1">
        <v>5250</v>
      </c>
      <c r="D11" s="1">
        <v>5250</v>
      </c>
    </row>
    <row r="12" spans="1:4" ht="12.75">
      <c r="A12">
        <v>3</v>
      </c>
      <c r="B12">
        <v>2000</v>
      </c>
      <c r="C12" s="1">
        <v>6200</v>
      </c>
      <c r="D12" s="1"/>
    </row>
    <row r="13" spans="1:4" ht="12.75">
      <c r="A13">
        <v>4</v>
      </c>
      <c r="B13">
        <v>2000</v>
      </c>
      <c r="C13" s="1">
        <v>6200</v>
      </c>
      <c r="D13" s="1"/>
    </row>
    <row r="14" spans="1:4" ht="12.75">
      <c r="A14">
        <v>9</v>
      </c>
      <c r="B14">
        <v>1000</v>
      </c>
      <c r="C14" s="1">
        <v>7050</v>
      </c>
      <c r="D14" s="1"/>
    </row>
    <row r="15" spans="1:4" ht="12.75">
      <c r="A15">
        <v>10</v>
      </c>
      <c r="B15">
        <v>1000</v>
      </c>
      <c r="C15" s="1">
        <v>7050</v>
      </c>
      <c r="D15" s="1"/>
    </row>
    <row r="16" spans="2:4" ht="12.75">
      <c r="B16"/>
      <c r="C16" s="1"/>
      <c r="D16" s="1"/>
    </row>
    <row r="17" spans="1:4" ht="12.75">
      <c r="A17" t="s">
        <v>1</v>
      </c>
      <c r="B17"/>
      <c r="C17" s="1">
        <f>SUM(C4:C16)/12</f>
        <v>6250</v>
      </c>
      <c r="D17" s="1">
        <f>SUM(D4:D16)/8</f>
        <v>6062.5</v>
      </c>
    </row>
    <row r="18" spans="1:4" ht="12.75">
      <c r="A18" t="s">
        <v>2</v>
      </c>
      <c r="B18"/>
      <c r="C18" s="1">
        <f>STDEV(C4:C15)</f>
        <v>596.2000884388945</v>
      </c>
      <c r="D18" s="1">
        <f>STDEV(D4:D11)</f>
        <v>578.6375623578447</v>
      </c>
    </row>
    <row r="19" spans="1:4" ht="13.5">
      <c r="A19" t="s">
        <v>3</v>
      </c>
      <c r="B19"/>
      <c r="C19" s="1">
        <f>3*C18</f>
        <v>1788.6002653166834</v>
      </c>
      <c r="D19" s="1">
        <f>3*D18</f>
        <v>1735.912687073534</v>
      </c>
    </row>
    <row r="20" spans="1:4" ht="13.5">
      <c r="A20" t="s">
        <v>4</v>
      </c>
      <c r="B20"/>
      <c r="C20" s="1">
        <f>C17-C19</f>
        <v>4461.399734683317</v>
      </c>
      <c r="D20" s="1">
        <f>D17-D19</f>
        <v>4326.5873129264655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2000-12-14T14:27:03Z</dcterms:created>
  <cp:category/>
  <cp:version/>
  <cp:contentType/>
  <cp:contentStatus/>
</cp:coreProperties>
</file>