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10" windowWidth="20700" windowHeight="9150"/>
  </bookViews>
  <sheets>
    <sheet name="PF1a OH Interaction Inf" sheetId="1" r:id="rId1"/>
  </sheets>
  <calcPr calcId="0"/>
</workbook>
</file>

<file path=xl/calcChain.xml><?xml version="1.0" encoding="utf-8"?>
<calcChain xmlns="http://schemas.openxmlformats.org/spreadsheetml/2006/main">
  <c r="AD22" i="1"/>
  <c r="AE22" s="1"/>
  <c r="AD21"/>
  <c r="AD20"/>
  <c r="AD19"/>
  <c r="AD18"/>
  <c r="AE18" s="1"/>
  <c r="Z22"/>
  <c r="Y22"/>
  <c r="Y21"/>
  <c r="Z21" s="1"/>
  <c r="AC21" s="1"/>
  <c r="Y20"/>
  <c r="Y25" s="1"/>
  <c r="Z19"/>
  <c r="AC19" s="1"/>
  <c r="Y19"/>
  <c r="Z18"/>
  <c r="Y18"/>
  <c r="Z17"/>
  <c r="Z16"/>
  <c r="Z15"/>
  <c r="Z14"/>
  <c r="Z13"/>
  <c r="Z12"/>
  <c r="Z11"/>
  <c r="Z10"/>
  <c r="Z9"/>
  <c r="Z8"/>
  <c r="Z7"/>
  <c r="Z6"/>
  <c r="Z5"/>
  <c r="Z4"/>
  <c r="AC22"/>
  <c r="AC18"/>
  <c r="AE21" l="1"/>
  <c r="AE19"/>
  <c r="Z20"/>
  <c r="AC20" s="1"/>
  <c r="AE20" s="1"/>
</calcChain>
</file>

<file path=xl/sharedStrings.xml><?xml version="1.0" encoding="utf-8"?>
<sst xmlns="http://schemas.openxmlformats.org/spreadsheetml/2006/main" count="81" uniqueCount="37">
  <si>
    <t>FX</t>
  </si>
  <si>
    <t>Influence</t>
  </si>
  <si>
    <t>Matrix</t>
  </si>
  <si>
    <t>N/rad</t>
  </si>
  <si>
    <t>FY</t>
  </si>
  <si>
    <t>MZ</t>
  </si>
  <si>
    <t>N-m/rad</t>
  </si>
  <si>
    <t>PF1AU</t>
  </si>
  <si>
    <t>PF1bU</t>
  </si>
  <si>
    <t>PF1cU</t>
  </si>
  <si>
    <t xml:space="preserve"> PF2U</t>
  </si>
  <si>
    <t xml:space="preserve">PF3U  </t>
  </si>
  <si>
    <t xml:space="preserve">PF4U  </t>
  </si>
  <si>
    <t xml:space="preserve">PF5U </t>
  </si>
  <si>
    <t xml:space="preserve"> PF5L</t>
  </si>
  <si>
    <t xml:space="preserve">PF4L </t>
  </si>
  <si>
    <t xml:space="preserve"> PF3L  </t>
  </si>
  <si>
    <t xml:space="preserve">PF2L  </t>
  </si>
  <si>
    <t xml:space="preserve">PF1cL </t>
  </si>
  <si>
    <t xml:space="preserve"> PF1bL  </t>
  </si>
  <si>
    <t xml:space="preserve">PF1aL   </t>
  </si>
  <si>
    <t>OH Upper End</t>
  </si>
  <si>
    <t>Plasma</t>
  </si>
  <si>
    <t>OH Cent</t>
  </si>
  <si>
    <t xml:space="preserve">OH PF1aL </t>
  </si>
  <si>
    <t xml:space="preserve"> OH Low End  </t>
  </si>
  <si>
    <t xml:space="preserve">OH PF1aU </t>
  </si>
  <si>
    <t xml:space="preserve">OH Low End  </t>
  </si>
  <si>
    <t>self</t>
  </si>
  <si>
    <t>PF1aUadd</t>
  </si>
  <si>
    <t>Total</t>
  </si>
  <si>
    <t>TermCur</t>
  </si>
  <si>
    <t>Max</t>
  </si>
  <si>
    <t>area</t>
  </si>
  <si>
    <t>dr</t>
  </si>
  <si>
    <t>dz</t>
  </si>
  <si>
    <t>cm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</si>
</sst>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1" fontId="0" fillId="0" borderId="0" xfId="0" applyNumberFormat="1"/>
    <xf numFmtId="0" fontId="14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E62"/>
  <sheetViews>
    <sheetView tabSelected="1" topLeftCell="P1" workbookViewId="0">
      <selection activeCell="AF18" sqref="AF18"/>
    </sheetView>
  </sheetViews>
  <sheetFormatPr defaultRowHeight="15"/>
  <cols>
    <col min="30" max="30" width="12" bestFit="1" customWidth="1"/>
  </cols>
  <sheetData>
    <row r="2" spans="1:28">
      <c r="B2" t="s">
        <v>0</v>
      </c>
      <c r="C2" t="s">
        <v>1</v>
      </c>
      <c r="D2" t="s">
        <v>2</v>
      </c>
      <c r="E2" t="s">
        <v>3</v>
      </c>
      <c r="X2" t="s">
        <v>34</v>
      </c>
      <c r="Y2" t="s">
        <v>35</v>
      </c>
      <c r="Z2" t="s">
        <v>33</v>
      </c>
      <c r="AA2" t="s">
        <v>32</v>
      </c>
    </row>
    <row r="3" spans="1:28">
      <c r="C3" t="s">
        <v>7</v>
      </c>
      <c r="D3" t="s">
        <v>8</v>
      </c>
      <c r="E3" t="s">
        <v>9</v>
      </c>
      <c r="F3" t="s">
        <v>10</v>
      </c>
      <c r="G3" t="s">
        <v>11</v>
      </c>
      <c r="H3" t="s">
        <v>12</v>
      </c>
      <c r="I3" t="s">
        <v>13</v>
      </c>
      <c r="J3" t="s">
        <v>14</v>
      </c>
      <c r="K3" t="s">
        <v>15</v>
      </c>
      <c r="L3" t="s">
        <v>16</v>
      </c>
      <c r="M3" t="s">
        <v>17</v>
      </c>
      <c r="N3" t="s">
        <v>18</v>
      </c>
      <c r="O3" t="s">
        <v>19</v>
      </c>
      <c r="P3" t="s">
        <v>20</v>
      </c>
      <c r="Q3" t="s">
        <v>23</v>
      </c>
      <c r="R3" t="s">
        <v>24</v>
      </c>
      <c r="S3" t="s">
        <v>25</v>
      </c>
      <c r="T3" t="s">
        <v>26</v>
      </c>
      <c r="U3" t="s">
        <v>21</v>
      </c>
      <c r="V3" t="s">
        <v>22</v>
      </c>
      <c r="X3" t="s">
        <v>36</v>
      </c>
      <c r="Y3" t="s">
        <v>36</v>
      </c>
      <c r="AA3" t="s">
        <v>31</v>
      </c>
      <c r="AB3" t="s">
        <v>31</v>
      </c>
    </row>
    <row r="4" spans="1:28">
      <c r="A4" t="s">
        <v>7</v>
      </c>
      <c r="B4">
        <v>1</v>
      </c>
      <c r="C4">
        <v>856.76559999999995</v>
      </c>
      <c r="D4">
        <v>804.67899999999997</v>
      </c>
      <c r="E4">
        <v>402.82119999999998</v>
      </c>
      <c r="F4">
        <v>385.0967</v>
      </c>
      <c r="G4">
        <v>267.92860000000002</v>
      </c>
      <c r="H4">
        <v>97.796940000000006</v>
      </c>
      <c r="I4">
        <v>113.4554</v>
      </c>
      <c r="J4">
        <v>47.20776</v>
      </c>
      <c r="K4">
        <v>25.489930000000001</v>
      </c>
      <c r="L4">
        <v>19.877929999999999</v>
      </c>
      <c r="M4">
        <v>5.0659179999999999</v>
      </c>
      <c r="N4">
        <v>1.908569</v>
      </c>
      <c r="O4">
        <v>1.662048</v>
      </c>
      <c r="P4">
        <v>2.6935419999999999</v>
      </c>
      <c r="Q4">
        <v>279.27760000000001</v>
      </c>
      <c r="R4">
        <v>2.1013790000000001</v>
      </c>
      <c r="S4">
        <v>1.1329959999999999</v>
      </c>
      <c r="T4">
        <v>-526.76819999999998</v>
      </c>
      <c r="U4">
        <v>105.19240000000001</v>
      </c>
      <c r="W4" t="s">
        <v>7</v>
      </c>
      <c r="X4">
        <v>6.2454000000000001</v>
      </c>
      <c r="Y4">
        <v>46.329599999999999</v>
      </c>
      <c r="Z4">
        <f>X4*Y4/10000</f>
        <v>2.8934688383999999E-2</v>
      </c>
      <c r="AA4">
        <v>19</v>
      </c>
      <c r="AB4">
        <v>19</v>
      </c>
    </row>
    <row r="5" spans="1:28">
      <c r="A5" t="s">
        <v>8</v>
      </c>
      <c r="B5">
        <v>2</v>
      </c>
      <c r="C5">
        <v>-147.1568</v>
      </c>
      <c r="D5">
        <v>344.05900000000003</v>
      </c>
      <c r="E5">
        <v>462.49209999999999</v>
      </c>
      <c r="F5">
        <v>333.33440000000002</v>
      </c>
      <c r="G5">
        <v>164.45359999999999</v>
      </c>
      <c r="H5">
        <v>52.258299999999998</v>
      </c>
      <c r="I5">
        <v>60.872190000000003</v>
      </c>
      <c r="J5">
        <v>24.569089999999999</v>
      </c>
      <c r="K5">
        <v>13.110900000000001</v>
      </c>
      <c r="L5">
        <v>10.30087</v>
      </c>
      <c r="M5">
        <v>2.600311</v>
      </c>
      <c r="N5">
        <v>0.97091669999999997</v>
      </c>
      <c r="O5">
        <v>0.84335329999999997</v>
      </c>
      <c r="P5">
        <v>1.346069</v>
      </c>
      <c r="Q5">
        <v>105.15260000000001</v>
      </c>
      <c r="R5">
        <v>1.050049</v>
      </c>
      <c r="S5">
        <v>0.57974239999999999</v>
      </c>
      <c r="T5">
        <v>-96.857479999999995</v>
      </c>
      <c r="U5">
        <v>-120.4892</v>
      </c>
      <c r="W5" t="s">
        <v>8</v>
      </c>
      <c r="X5">
        <v>3.36</v>
      </c>
      <c r="Y5">
        <v>18.116700000000002</v>
      </c>
      <c r="Z5">
        <f t="shared" ref="Z5:Z22" si="0">X5*Y5/10000</f>
        <v>6.0872112000000004E-3</v>
      </c>
    </row>
    <row r="6" spans="1:28">
      <c r="A6" t="s">
        <v>9</v>
      </c>
      <c r="B6">
        <v>3</v>
      </c>
      <c r="C6">
        <v>-66.343369999999993</v>
      </c>
      <c r="D6">
        <v>-186.16120000000001</v>
      </c>
      <c r="E6">
        <v>152.85040000000001</v>
      </c>
      <c r="F6">
        <v>363.00689999999997</v>
      </c>
      <c r="G6">
        <v>147.46129999999999</v>
      </c>
      <c r="H6">
        <v>44.347929999999998</v>
      </c>
      <c r="I6">
        <v>51.572310000000002</v>
      </c>
      <c r="J6">
        <v>20.5242</v>
      </c>
      <c r="K6">
        <v>10.90804</v>
      </c>
      <c r="L6">
        <v>8.5836790000000001</v>
      </c>
      <c r="M6">
        <v>2.1614070000000001</v>
      </c>
      <c r="N6">
        <v>0.80528259999999996</v>
      </c>
      <c r="O6">
        <v>0.69956969999999996</v>
      </c>
      <c r="P6">
        <v>1.1119079999999999</v>
      </c>
      <c r="Q6">
        <v>54.25365</v>
      </c>
      <c r="R6">
        <v>0.8686218</v>
      </c>
      <c r="S6">
        <v>0.48316959999999998</v>
      </c>
      <c r="T6">
        <v>-48.253140000000002</v>
      </c>
      <c r="U6">
        <v>-56.819330000000001</v>
      </c>
      <c r="W6" t="s">
        <v>9</v>
      </c>
      <c r="X6">
        <v>3.7258</v>
      </c>
      <c r="Y6">
        <v>16.637899999999998</v>
      </c>
      <c r="Z6">
        <f t="shared" si="0"/>
        <v>6.1989487819999996E-3</v>
      </c>
    </row>
    <row r="7" spans="1:28">
      <c r="A7" t="s">
        <v>10</v>
      </c>
      <c r="B7">
        <v>4</v>
      </c>
      <c r="C7">
        <v>-44.153089999999999</v>
      </c>
      <c r="D7">
        <v>-82.458799999999997</v>
      </c>
      <c r="E7">
        <v>-136.83369999999999</v>
      </c>
      <c r="F7">
        <v>292.13780000000003</v>
      </c>
      <c r="G7">
        <v>317.22120000000001</v>
      </c>
      <c r="H7">
        <v>81.967439999999996</v>
      </c>
      <c r="I7">
        <v>96.071929999999995</v>
      </c>
      <c r="J7">
        <v>37.349640000000001</v>
      </c>
      <c r="K7">
        <v>19.65652</v>
      </c>
      <c r="L7">
        <v>15.58963</v>
      </c>
      <c r="M7">
        <v>3.8999630000000001</v>
      </c>
      <c r="N7">
        <v>1.443481</v>
      </c>
      <c r="O7">
        <v>1.2531129999999999</v>
      </c>
      <c r="P7">
        <v>1.96759</v>
      </c>
      <c r="Q7">
        <v>50.282470000000004</v>
      </c>
      <c r="R7">
        <v>1.5404659999999999</v>
      </c>
      <c r="S7">
        <v>0.87472530000000004</v>
      </c>
      <c r="T7">
        <v>-33.052549999999997</v>
      </c>
      <c r="U7">
        <v>-50.525539999999999</v>
      </c>
      <c r="W7" t="s">
        <v>10</v>
      </c>
      <c r="X7">
        <v>16.2712</v>
      </c>
      <c r="Y7">
        <v>6.7969999999999997</v>
      </c>
      <c r="Z7">
        <f t="shared" si="0"/>
        <v>1.105953464E-2</v>
      </c>
    </row>
    <row r="8" spans="1:28">
      <c r="A8" t="s">
        <v>11</v>
      </c>
      <c r="B8">
        <v>5</v>
      </c>
      <c r="C8">
        <v>-26.272310000000001</v>
      </c>
      <c r="D8">
        <v>-19.440639999999998</v>
      </c>
      <c r="E8">
        <v>-24.806239999999999</v>
      </c>
      <c r="F8">
        <v>-74.712280000000007</v>
      </c>
      <c r="G8">
        <v>400.61900000000003</v>
      </c>
      <c r="H8">
        <v>163.52000000000001</v>
      </c>
      <c r="I8">
        <v>200.80189999999999</v>
      </c>
      <c r="J8">
        <v>69.88785</v>
      </c>
      <c r="K8">
        <v>35.607599999999998</v>
      </c>
      <c r="L8">
        <v>28.73105</v>
      </c>
      <c r="M8">
        <v>7.0529789999999997</v>
      </c>
      <c r="N8">
        <v>2.5661619999999998</v>
      </c>
      <c r="O8">
        <v>2.2279049999999998</v>
      </c>
      <c r="P8">
        <v>3.382355</v>
      </c>
      <c r="Q8">
        <v>4.3461299999999996</v>
      </c>
      <c r="R8">
        <v>2.6723330000000001</v>
      </c>
      <c r="S8">
        <v>1.6062620000000001</v>
      </c>
      <c r="T8">
        <v>-19.32208</v>
      </c>
      <c r="U8">
        <v>-10.74277</v>
      </c>
      <c r="W8" t="s">
        <v>11</v>
      </c>
      <c r="X8">
        <v>18.643599999999999</v>
      </c>
      <c r="Y8">
        <v>6.7969999999999997</v>
      </c>
      <c r="Z8">
        <f t="shared" si="0"/>
        <v>1.267205492E-2</v>
      </c>
    </row>
    <row r="9" spans="1:28">
      <c r="A9" t="s">
        <v>12</v>
      </c>
      <c r="B9">
        <v>6</v>
      </c>
      <c r="C9">
        <v>-3.9800420000000001</v>
      </c>
      <c r="D9">
        <v>-1.313248</v>
      </c>
      <c r="E9">
        <v>-1.431915</v>
      </c>
      <c r="F9">
        <v>-0.89291379999999998</v>
      </c>
      <c r="G9">
        <v>16.799219999999998</v>
      </c>
      <c r="H9">
        <v>150.6147</v>
      </c>
      <c r="I9">
        <v>446.97739999999999</v>
      </c>
      <c r="J9">
        <v>63.99588</v>
      </c>
      <c r="K9">
        <v>30.028120000000001</v>
      </c>
      <c r="L9">
        <v>23.96396</v>
      </c>
      <c r="M9">
        <v>5.6255800000000002</v>
      </c>
      <c r="N9">
        <v>1.986237</v>
      </c>
      <c r="O9">
        <v>1.7173769999999999</v>
      </c>
      <c r="P9">
        <v>2.4560089999999999</v>
      </c>
      <c r="Q9">
        <v>-15.15259</v>
      </c>
      <c r="R9">
        <v>1.9626619999999999</v>
      </c>
      <c r="S9">
        <v>1.2909999999999999</v>
      </c>
      <c r="T9">
        <v>-2.844681</v>
      </c>
      <c r="U9" s="1">
        <v>-7.7423095999999997E-2</v>
      </c>
      <c r="W9" t="s">
        <v>12</v>
      </c>
      <c r="X9">
        <v>18.643599999999999</v>
      </c>
      <c r="Y9">
        <v>6.7969999999999997</v>
      </c>
      <c r="Z9">
        <f t="shared" si="0"/>
        <v>1.267205492E-2</v>
      </c>
    </row>
    <row r="10" spans="1:28">
      <c r="A10" t="s">
        <v>13</v>
      </c>
      <c r="B10">
        <v>7</v>
      </c>
      <c r="C10">
        <v>-2.7608030000000001</v>
      </c>
      <c r="D10">
        <v>-0.59445190000000003</v>
      </c>
      <c r="E10">
        <v>-0.63619999999999999</v>
      </c>
      <c r="F10">
        <v>0.8102722</v>
      </c>
      <c r="G10">
        <v>12.77753</v>
      </c>
      <c r="H10">
        <v>-205.4212</v>
      </c>
      <c r="I10">
        <v>301.60239999999999</v>
      </c>
      <c r="J10">
        <v>87.289490000000001</v>
      </c>
      <c r="K10">
        <v>38.108370000000001</v>
      </c>
      <c r="L10">
        <v>33.053130000000003</v>
      </c>
      <c r="M10">
        <v>7.5290220000000003</v>
      </c>
      <c r="N10">
        <v>2.5668639999999998</v>
      </c>
      <c r="O10">
        <v>2.212494</v>
      </c>
      <c r="P10">
        <v>2.942993</v>
      </c>
      <c r="Q10">
        <v>-22.866610000000001</v>
      </c>
      <c r="R10">
        <v>2.3876650000000001</v>
      </c>
      <c r="S10">
        <v>1.751404</v>
      </c>
      <c r="T10">
        <v>-1.8718570000000001</v>
      </c>
      <c r="U10">
        <v>0.4081726</v>
      </c>
      <c r="W10" t="s">
        <v>13</v>
      </c>
      <c r="X10">
        <v>9.1541999999999994</v>
      </c>
      <c r="Y10">
        <v>6.7969999999999997</v>
      </c>
      <c r="Z10">
        <f t="shared" si="0"/>
        <v>6.2221097399999988E-3</v>
      </c>
    </row>
    <row r="11" spans="1:28">
      <c r="A11" t="s">
        <v>14</v>
      </c>
      <c r="B11">
        <v>8</v>
      </c>
      <c r="C11">
        <v>2.9430239999999999</v>
      </c>
      <c r="D11">
        <v>2.212555</v>
      </c>
      <c r="E11">
        <v>2.5668329999999999</v>
      </c>
      <c r="F11">
        <v>7.529083</v>
      </c>
      <c r="G11">
        <v>33.052950000000003</v>
      </c>
      <c r="H11">
        <v>38.108280000000001</v>
      </c>
      <c r="I11">
        <v>87.289490000000001</v>
      </c>
      <c r="J11">
        <v>301.60230000000001</v>
      </c>
      <c r="K11">
        <v>-205.4212</v>
      </c>
      <c r="L11">
        <v>12.77753</v>
      </c>
      <c r="M11">
        <v>0.8102722</v>
      </c>
      <c r="N11">
        <v>-0.63623050000000003</v>
      </c>
      <c r="O11">
        <v>-0.59451290000000001</v>
      </c>
      <c r="P11">
        <v>-2.7607119999999998</v>
      </c>
      <c r="Q11">
        <v>-22.86655</v>
      </c>
      <c r="R11">
        <v>-1.872009</v>
      </c>
      <c r="S11">
        <v>0.40811160000000002</v>
      </c>
      <c r="T11">
        <v>2.3876650000000001</v>
      </c>
      <c r="U11">
        <v>1.751465</v>
      </c>
      <c r="W11" t="s">
        <v>14</v>
      </c>
      <c r="X11">
        <v>9.1541999999999994</v>
      </c>
      <c r="Y11">
        <v>6.7969999999999997</v>
      </c>
      <c r="Z11">
        <f t="shared" si="0"/>
        <v>6.2221097399999988E-3</v>
      </c>
    </row>
    <row r="12" spans="1:28">
      <c r="A12" t="s">
        <v>15</v>
      </c>
      <c r="B12">
        <v>9</v>
      </c>
      <c r="C12">
        <v>2.4560240000000002</v>
      </c>
      <c r="D12">
        <v>1.7173769999999999</v>
      </c>
      <c r="E12">
        <v>1.986221</v>
      </c>
      <c r="F12">
        <v>5.6255949999999997</v>
      </c>
      <c r="G12">
        <v>23.963909999999998</v>
      </c>
      <c r="H12">
        <v>30.028120000000001</v>
      </c>
      <c r="I12">
        <v>63.995800000000003</v>
      </c>
      <c r="J12">
        <v>446.97750000000002</v>
      </c>
      <c r="K12">
        <v>150.6147</v>
      </c>
      <c r="L12">
        <v>16.799189999999999</v>
      </c>
      <c r="M12">
        <v>-0.89294430000000002</v>
      </c>
      <c r="N12">
        <v>-1.431915</v>
      </c>
      <c r="O12">
        <v>-1.3132630000000001</v>
      </c>
      <c r="P12">
        <v>-3.9799190000000002</v>
      </c>
      <c r="Q12">
        <v>-15.15253</v>
      </c>
      <c r="R12">
        <v>-2.8446959999999999</v>
      </c>
      <c r="S12" s="1">
        <v>-7.7377319E-2</v>
      </c>
      <c r="T12">
        <v>1.962677</v>
      </c>
      <c r="U12">
        <v>1.2909550000000001</v>
      </c>
      <c r="W12" t="s">
        <v>15</v>
      </c>
      <c r="X12">
        <v>18.643599999999999</v>
      </c>
      <c r="Y12">
        <v>6.7969999999999997</v>
      </c>
      <c r="Z12">
        <f t="shared" si="0"/>
        <v>1.267205492E-2</v>
      </c>
    </row>
    <row r="13" spans="1:28">
      <c r="A13" t="s">
        <v>16</v>
      </c>
      <c r="B13">
        <v>10</v>
      </c>
      <c r="C13">
        <v>3.3824459999999998</v>
      </c>
      <c r="D13">
        <v>2.2277529999999999</v>
      </c>
      <c r="E13">
        <v>2.566376</v>
      </c>
      <c r="F13">
        <v>7.0530400000000002</v>
      </c>
      <c r="G13">
        <v>28.73096</v>
      </c>
      <c r="H13">
        <v>35.607700000000001</v>
      </c>
      <c r="I13">
        <v>69.887630000000001</v>
      </c>
      <c r="J13">
        <v>200.80179999999999</v>
      </c>
      <c r="K13">
        <v>163.5198</v>
      </c>
      <c r="L13">
        <v>400.6189</v>
      </c>
      <c r="M13">
        <v>-74.712249999999997</v>
      </c>
      <c r="N13">
        <v>-24.806059999999999</v>
      </c>
      <c r="O13">
        <v>-19.440519999999999</v>
      </c>
      <c r="P13">
        <v>-26.27252</v>
      </c>
      <c r="Q13">
        <v>4.3458860000000001</v>
      </c>
      <c r="R13">
        <v>-19.32208</v>
      </c>
      <c r="S13">
        <v>-10.74283</v>
      </c>
      <c r="T13">
        <v>2.6724239999999999</v>
      </c>
      <c r="U13">
        <v>1.6062620000000001</v>
      </c>
      <c r="W13" t="s">
        <v>16</v>
      </c>
      <c r="X13">
        <v>18.643599999999999</v>
      </c>
      <c r="Y13">
        <v>6.7969999999999997</v>
      </c>
      <c r="Z13">
        <f t="shared" si="0"/>
        <v>1.267205492E-2</v>
      </c>
    </row>
    <row r="14" spans="1:28">
      <c r="A14" t="s">
        <v>17</v>
      </c>
      <c r="B14">
        <v>11</v>
      </c>
      <c r="C14">
        <v>1.96756</v>
      </c>
      <c r="D14">
        <v>1.253174</v>
      </c>
      <c r="E14">
        <v>1.443481</v>
      </c>
      <c r="F14">
        <v>3.9000240000000002</v>
      </c>
      <c r="G14">
        <v>15.58957</v>
      </c>
      <c r="H14">
        <v>19.656459999999999</v>
      </c>
      <c r="I14">
        <v>37.349580000000003</v>
      </c>
      <c r="J14">
        <v>96.071929999999995</v>
      </c>
      <c r="K14">
        <v>81.967500000000001</v>
      </c>
      <c r="L14">
        <v>317.22120000000001</v>
      </c>
      <c r="M14">
        <v>292.1379</v>
      </c>
      <c r="N14">
        <v>-136.83369999999999</v>
      </c>
      <c r="O14">
        <v>-82.459000000000003</v>
      </c>
      <c r="P14">
        <v>-44.153120000000001</v>
      </c>
      <c r="Q14">
        <v>50.282470000000004</v>
      </c>
      <c r="R14">
        <v>-33.052579999999999</v>
      </c>
      <c r="S14">
        <v>-50.525530000000003</v>
      </c>
      <c r="T14">
        <v>1.5404359999999999</v>
      </c>
      <c r="U14">
        <v>0.87475590000000003</v>
      </c>
      <c r="W14" t="s">
        <v>17</v>
      </c>
      <c r="X14">
        <v>16.2712</v>
      </c>
      <c r="Y14">
        <v>6.7969999999999997</v>
      </c>
      <c r="Z14">
        <f t="shared" si="0"/>
        <v>1.105953464E-2</v>
      </c>
    </row>
    <row r="15" spans="1:28">
      <c r="A15" t="s">
        <v>18</v>
      </c>
      <c r="B15">
        <v>12</v>
      </c>
      <c r="C15">
        <v>1.1119079999999999</v>
      </c>
      <c r="D15">
        <v>0.69955440000000002</v>
      </c>
      <c r="E15">
        <v>0.80532840000000006</v>
      </c>
      <c r="F15">
        <v>2.1614840000000002</v>
      </c>
      <c r="G15">
        <v>8.5836939999999995</v>
      </c>
      <c r="H15">
        <v>10.90807</v>
      </c>
      <c r="I15">
        <v>20.524229999999999</v>
      </c>
      <c r="J15">
        <v>51.572330000000001</v>
      </c>
      <c r="K15">
        <v>44.347990000000003</v>
      </c>
      <c r="L15">
        <v>147.46119999999999</v>
      </c>
      <c r="M15">
        <v>363.00700000000001</v>
      </c>
      <c r="N15">
        <v>152.85040000000001</v>
      </c>
      <c r="O15">
        <v>-186.16120000000001</v>
      </c>
      <c r="P15">
        <v>-66.343320000000006</v>
      </c>
      <c r="Q15">
        <v>54.253570000000003</v>
      </c>
      <c r="R15">
        <v>-48.253070000000001</v>
      </c>
      <c r="S15">
        <v>-56.819279999999999</v>
      </c>
      <c r="T15">
        <v>0.86865230000000004</v>
      </c>
      <c r="U15">
        <v>0.48320010000000002</v>
      </c>
      <c r="W15" t="s">
        <v>18</v>
      </c>
      <c r="X15">
        <v>3.7258</v>
      </c>
      <c r="Y15">
        <v>16.637899999999998</v>
      </c>
      <c r="Z15">
        <f t="shared" si="0"/>
        <v>6.1989487819999996E-3</v>
      </c>
    </row>
    <row r="16" spans="1:28">
      <c r="A16" t="s">
        <v>19</v>
      </c>
      <c r="B16">
        <v>13</v>
      </c>
      <c r="C16">
        <v>1.3461000000000001</v>
      </c>
      <c r="D16">
        <v>0.84335329999999997</v>
      </c>
      <c r="E16">
        <v>0.97094729999999996</v>
      </c>
      <c r="F16">
        <v>2.6004330000000002</v>
      </c>
      <c r="G16">
        <v>10.300929999999999</v>
      </c>
      <c r="H16">
        <v>13.11102</v>
      </c>
      <c r="I16">
        <v>24.569240000000001</v>
      </c>
      <c r="J16">
        <v>60.872219999999999</v>
      </c>
      <c r="K16">
        <v>52.258420000000001</v>
      </c>
      <c r="L16">
        <v>164.4537</v>
      </c>
      <c r="M16">
        <v>333.33449999999999</v>
      </c>
      <c r="N16">
        <v>462.49220000000003</v>
      </c>
      <c r="O16">
        <v>344.05889999999999</v>
      </c>
      <c r="P16">
        <v>-147.1568</v>
      </c>
      <c r="Q16">
        <v>105.15260000000001</v>
      </c>
      <c r="R16">
        <v>-96.85736</v>
      </c>
      <c r="S16">
        <v>-120.4892</v>
      </c>
      <c r="T16">
        <v>1.0502009999999999</v>
      </c>
      <c r="U16">
        <v>0.5798645</v>
      </c>
      <c r="W16" t="s">
        <v>19</v>
      </c>
      <c r="X16">
        <v>3.36</v>
      </c>
      <c r="Y16">
        <v>18.116700000000002</v>
      </c>
      <c r="Z16">
        <f t="shared" si="0"/>
        <v>6.0872112000000004E-3</v>
      </c>
    </row>
    <row r="17" spans="1:31">
      <c r="A17" t="s">
        <v>20</v>
      </c>
      <c r="B17">
        <v>14</v>
      </c>
      <c r="C17">
        <v>2.6936040000000001</v>
      </c>
      <c r="D17">
        <v>1.6621090000000001</v>
      </c>
      <c r="E17">
        <v>1.908752</v>
      </c>
      <c r="F17">
        <v>5.0661009999999997</v>
      </c>
      <c r="G17">
        <v>19.877870000000001</v>
      </c>
      <c r="H17">
        <v>25.490300000000001</v>
      </c>
      <c r="I17">
        <v>47.207639999999998</v>
      </c>
      <c r="J17">
        <v>113.4558</v>
      </c>
      <c r="K17">
        <v>97.797060000000002</v>
      </c>
      <c r="L17">
        <v>267.92899999999997</v>
      </c>
      <c r="M17">
        <v>385.09719999999999</v>
      </c>
      <c r="N17">
        <v>402.82100000000003</v>
      </c>
      <c r="O17">
        <v>804.67859999999996</v>
      </c>
      <c r="P17">
        <v>856.7654</v>
      </c>
      <c r="Q17">
        <v>279.27800000000002</v>
      </c>
      <c r="R17">
        <v>-526.7681</v>
      </c>
      <c r="S17">
        <v>105.19240000000001</v>
      </c>
      <c r="T17">
        <v>2.1014400000000002</v>
      </c>
      <c r="U17">
        <v>1.1329959999999999</v>
      </c>
      <c r="W17" t="s">
        <v>20</v>
      </c>
      <c r="X17">
        <v>6.2454000000000001</v>
      </c>
      <c r="Y17">
        <v>46.329599999999999</v>
      </c>
      <c r="Z17">
        <f t="shared" si="0"/>
        <v>2.8934688383999999E-2</v>
      </c>
      <c r="AC17" t="s">
        <v>28</v>
      </c>
      <c r="AD17" t="s">
        <v>29</v>
      </c>
      <c r="AE17" t="s">
        <v>30</v>
      </c>
    </row>
    <row r="18" spans="1:31">
      <c r="A18" t="s">
        <v>23</v>
      </c>
      <c r="B18">
        <v>15</v>
      </c>
      <c r="C18">
        <v>849.55079999999998</v>
      </c>
      <c r="D18">
        <v>229.67869999999999</v>
      </c>
      <c r="E18">
        <v>212.6807</v>
      </c>
      <c r="F18">
        <v>367.10640000000001</v>
      </c>
      <c r="G18">
        <v>714.77340000000004</v>
      </c>
      <c r="H18">
        <v>575.15530000000001</v>
      </c>
      <c r="I18">
        <v>811.25779999999997</v>
      </c>
      <c r="J18">
        <v>811.25390000000004</v>
      </c>
      <c r="K18">
        <v>575.14549999999997</v>
      </c>
      <c r="L18">
        <v>714.77340000000004</v>
      </c>
      <c r="M18">
        <v>367.10449999999997</v>
      </c>
      <c r="N18">
        <v>212.69820000000001</v>
      </c>
      <c r="O18">
        <v>229.67869999999999</v>
      </c>
      <c r="P18">
        <v>849.53520000000003</v>
      </c>
      <c r="Q18">
        <v>15724.02</v>
      </c>
      <c r="R18">
        <v>480.084</v>
      </c>
      <c r="S18">
        <v>134.90819999999999</v>
      </c>
      <c r="T18">
        <v>480.07709999999997</v>
      </c>
      <c r="U18">
        <v>134.91309999999999</v>
      </c>
      <c r="W18" t="s">
        <v>23</v>
      </c>
      <c r="X18">
        <v>6.9340000000000002</v>
      </c>
      <c r="Y18">
        <f>2*212.08*26/40</f>
        <v>275.70400000000001</v>
      </c>
      <c r="Z18">
        <f t="shared" si="0"/>
        <v>0.19117315360000001</v>
      </c>
      <c r="AA18">
        <v>24</v>
      </c>
      <c r="AB18">
        <v>24</v>
      </c>
      <c r="AC18">
        <f>AB18*AB18*Q18/Z18/1000000</f>
        <v>47.376084714020216</v>
      </c>
      <c r="AD18">
        <f>C18*AB18*AB4/Z18/1000000</f>
        <v>2.0264098672063753</v>
      </c>
      <c r="AE18">
        <f>AC18+AD18</f>
        <v>49.402494581226591</v>
      </c>
    </row>
    <row r="19" spans="1:31">
      <c r="A19" t="s">
        <v>24</v>
      </c>
      <c r="B19">
        <v>16</v>
      </c>
      <c r="C19">
        <v>2.8015140000000001</v>
      </c>
      <c r="D19">
        <v>1.726318</v>
      </c>
      <c r="E19">
        <v>1.9835210000000001</v>
      </c>
      <c r="F19">
        <v>5.2600100000000003</v>
      </c>
      <c r="G19">
        <v>20.622309999999999</v>
      </c>
      <c r="H19">
        <v>26.442499999999999</v>
      </c>
      <c r="I19">
        <v>48.899050000000003</v>
      </c>
      <c r="J19">
        <v>116.8</v>
      </c>
      <c r="K19">
        <v>100.4855</v>
      </c>
      <c r="L19">
        <v>272.23009999999999</v>
      </c>
      <c r="M19">
        <v>389.90210000000002</v>
      </c>
      <c r="N19">
        <v>398.89670000000001</v>
      </c>
      <c r="O19">
        <v>774.28819999999996</v>
      </c>
      <c r="P19">
        <v>2352.7080000000001</v>
      </c>
      <c r="Q19">
        <v>483.44130000000001</v>
      </c>
      <c r="R19">
        <v>1416.7260000000001</v>
      </c>
      <c r="S19">
        <v>289.99549999999999</v>
      </c>
      <c r="T19">
        <v>2.1834720000000001</v>
      </c>
      <c r="U19">
        <v>1.1748050000000001</v>
      </c>
      <c r="W19" t="s">
        <v>24</v>
      </c>
      <c r="X19">
        <v>6.9340000000000002</v>
      </c>
      <c r="Y19">
        <f>2*212.08*4/40</f>
        <v>42.416000000000004</v>
      </c>
      <c r="Z19">
        <f t="shared" si="0"/>
        <v>2.9411254400000003E-2</v>
      </c>
      <c r="AA19">
        <v>24</v>
      </c>
      <c r="AB19">
        <v>24</v>
      </c>
      <c r="AC19">
        <f>AB19*AB19*R19/Z19/1000000</f>
        <v>27.745643382010936</v>
      </c>
      <c r="AD19">
        <f>C19*AB19*AB4/Z19/1000000</f>
        <v>4.343542667802703E-2</v>
      </c>
      <c r="AE19">
        <f t="shared" ref="AE19:AE22" si="1">AC19+AD19</f>
        <v>27.789078808688963</v>
      </c>
    </row>
    <row r="20" spans="1:31">
      <c r="A20" t="s">
        <v>27</v>
      </c>
      <c r="B20">
        <v>17</v>
      </c>
      <c r="C20">
        <v>1.508972</v>
      </c>
      <c r="D20">
        <v>0.95104979999999995</v>
      </c>
      <c r="E20">
        <v>1.096436</v>
      </c>
      <c r="F20">
        <v>2.9487920000000001</v>
      </c>
      <c r="G20">
        <v>11.718629999999999</v>
      </c>
      <c r="H20">
        <v>14.837339999999999</v>
      </c>
      <c r="I20">
        <v>27.87811</v>
      </c>
      <c r="J20">
        <v>68.809389999999993</v>
      </c>
      <c r="K20">
        <v>58.472900000000003</v>
      </c>
      <c r="L20">
        <v>186.88290000000001</v>
      </c>
      <c r="M20">
        <v>365.04770000000002</v>
      </c>
      <c r="N20">
        <v>348.85489999999999</v>
      </c>
      <c r="O20">
        <v>695.33389999999997</v>
      </c>
      <c r="P20">
        <v>585.2491</v>
      </c>
      <c r="Q20">
        <v>134.9281</v>
      </c>
      <c r="R20">
        <v>291.49829999999997</v>
      </c>
      <c r="S20">
        <v>907.75009999999997</v>
      </c>
      <c r="T20">
        <v>1.1746220000000001</v>
      </c>
      <c r="U20">
        <v>0.65368649999999995</v>
      </c>
      <c r="W20" t="s">
        <v>27</v>
      </c>
      <c r="X20">
        <v>6.9340000000000002</v>
      </c>
      <c r="Y20">
        <f>2*212.08*3/40</f>
        <v>31.812000000000001</v>
      </c>
      <c r="Z20">
        <f t="shared" si="0"/>
        <v>2.2058440800000002E-2</v>
      </c>
      <c r="AA20">
        <v>24</v>
      </c>
      <c r="AB20">
        <v>24</v>
      </c>
      <c r="AC20">
        <f>AB20*AB20*S20/Z20/1000000</f>
        <v>23.703581877827013</v>
      </c>
      <c r="AD20">
        <f>C20*AB20*AB4/Z20/1000000</f>
        <v>3.119401041255826E-2</v>
      </c>
      <c r="AE20">
        <f t="shared" si="1"/>
        <v>23.734775888239572</v>
      </c>
    </row>
    <row r="21" spans="1:31">
      <c r="A21" t="s">
        <v>26</v>
      </c>
      <c r="B21">
        <v>18</v>
      </c>
      <c r="C21">
        <v>2352.7069999999999</v>
      </c>
      <c r="D21">
        <v>774.28740000000005</v>
      </c>
      <c r="E21">
        <v>398.89729999999997</v>
      </c>
      <c r="F21">
        <v>389.90190000000001</v>
      </c>
      <c r="G21">
        <v>272.23020000000002</v>
      </c>
      <c r="H21">
        <v>100.48569999999999</v>
      </c>
      <c r="I21">
        <v>116.80029999999999</v>
      </c>
      <c r="J21">
        <v>48.899050000000003</v>
      </c>
      <c r="K21">
        <v>26.442630000000001</v>
      </c>
      <c r="L21">
        <v>20.62256</v>
      </c>
      <c r="M21">
        <v>5.2603759999999999</v>
      </c>
      <c r="N21">
        <v>1.983643</v>
      </c>
      <c r="O21">
        <v>1.72644</v>
      </c>
      <c r="P21">
        <v>2.8012700000000001</v>
      </c>
      <c r="Q21">
        <v>483.44080000000002</v>
      </c>
      <c r="R21">
        <v>2.1838380000000002</v>
      </c>
      <c r="S21">
        <v>1.1746829999999999</v>
      </c>
      <c r="T21">
        <v>1416.7260000000001</v>
      </c>
      <c r="U21">
        <v>289.99540000000002</v>
      </c>
      <c r="W21" t="s">
        <v>26</v>
      </c>
      <c r="X21">
        <v>6.9340000000000002</v>
      </c>
      <c r="Y21">
        <f>2*212.08*4/40</f>
        <v>42.416000000000004</v>
      </c>
      <c r="Z21">
        <f t="shared" si="0"/>
        <v>2.9411254400000003E-2</v>
      </c>
      <c r="AA21">
        <v>24</v>
      </c>
      <c r="AB21">
        <v>24</v>
      </c>
      <c r="AC21">
        <f>AB21*AB21*T21/Z21/1000000</f>
        <v>27.745643382010936</v>
      </c>
      <c r="AD21">
        <f>C21*AB21*AB4/Z21/1000000</f>
        <v>36.477002218579294</v>
      </c>
      <c r="AE21" s="2">
        <f t="shared" si="1"/>
        <v>64.222645600590226</v>
      </c>
    </row>
    <row r="22" spans="1:31">
      <c r="A22" t="s">
        <v>21</v>
      </c>
      <c r="B22">
        <v>19</v>
      </c>
      <c r="C22">
        <v>585.24900000000002</v>
      </c>
      <c r="D22">
        <v>695.33420000000001</v>
      </c>
      <c r="E22">
        <v>348.85480000000001</v>
      </c>
      <c r="F22">
        <v>365.04770000000002</v>
      </c>
      <c r="G22">
        <v>186.88300000000001</v>
      </c>
      <c r="H22">
        <v>58.472839999999998</v>
      </c>
      <c r="I22">
        <v>68.809389999999993</v>
      </c>
      <c r="J22">
        <v>27.877749999999999</v>
      </c>
      <c r="K22">
        <v>14.83746</v>
      </c>
      <c r="L22">
        <v>11.71851</v>
      </c>
      <c r="M22">
        <v>2.9489139999999998</v>
      </c>
      <c r="N22">
        <v>1.096619</v>
      </c>
      <c r="O22">
        <v>0.95111080000000003</v>
      </c>
      <c r="P22">
        <v>1.5087280000000001</v>
      </c>
      <c r="Q22">
        <v>134.92789999999999</v>
      </c>
      <c r="R22">
        <v>1.1746220000000001</v>
      </c>
      <c r="S22">
        <v>0.65368649999999995</v>
      </c>
      <c r="T22">
        <v>291.49790000000002</v>
      </c>
      <c r="U22">
        <v>907.75019999999995</v>
      </c>
      <c r="W22" t="s">
        <v>21</v>
      </c>
      <c r="X22">
        <v>6.9340000000000002</v>
      </c>
      <c r="Y22">
        <f>2*212.08*3/40</f>
        <v>31.812000000000001</v>
      </c>
      <c r="Z22">
        <f t="shared" si="0"/>
        <v>2.2058440800000002E-2</v>
      </c>
      <c r="AA22">
        <v>24</v>
      </c>
      <c r="AB22">
        <v>24</v>
      </c>
      <c r="AC22">
        <f>AB22*AB22*U22/Z22/1000000</f>
        <v>23.703584489072316</v>
      </c>
      <c r="AD22">
        <f>C22*AB22*AB4/Z22/1000000</f>
        <v>12.098477241419527</v>
      </c>
      <c r="AE22">
        <f t="shared" si="1"/>
        <v>35.802061730491843</v>
      </c>
    </row>
    <row r="23" spans="1:31">
      <c r="B23" t="s">
        <v>4</v>
      </c>
      <c r="C23" t="s">
        <v>1</v>
      </c>
      <c r="D23" t="s">
        <v>2</v>
      </c>
      <c r="E23" t="s">
        <v>3</v>
      </c>
    </row>
    <row r="24" spans="1:31">
      <c r="B24">
        <v>1</v>
      </c>
      <c r="C24" s="1">
        <v>0</v>
      </c>
      <c r="D24">
        <v>384.14780000000002</v>
      </c>
      <c r="E24">
        <v>118.9599</v>
      </c>
      <c r="F24">
        <v>77.549090000000007</v>
      </c>
      <c r="G24">
        <v>0.1393356</v>
      </c>
      <c r="H24">
        <v>-8.9628440000000005</v>
      </c>
      <c r="I24">
        <v>-10.30453</v>
      </c>
      <c r="J24">
        <v>-5.2203670000000004</v>
      </c>
      <c r="K24">
        <v>-2.9795150000000001</v>
      </c>
      <c r="L24">
        <v>-2.0873550000000001</v>
      </c>
      <c r="M24">
        <v>-0.45679950000000002</v>
      </c>
      <c r="N24">
        <v>-0.14978459999999999</v>
      </c>
      <c r="O24" s="1">
        <v>-9.5564841999999997E-2</v>
      </c>
      <c r="P24">
        <v>-0.1505213</v>
      </c>
      <c r="Q24">
        <v>-472.8075</v>
      </c>
      <c r="R24" s="1">
        <v>-5.0417423000000003E-2</v>
      </c>
      <c r="S24" s="1">
        <v>8.7757110999999999E-3</v>
      </c>
      <c r="T24" s="1">
        <v>-7.9154968000000003E-5</v>
      </c>
      <c r="U24">
        <v>370.54160000000002</v>
      </c>
    </row>
    <row r="25" spans="1:31">
      <c r="B25">
        <v>2</v>
      </c>
      <c r="C25">
        <v>-386.4264</v>
      </c>
      <c r="D25" s="1">
        <v>0</v>
      </c>
      <c r="E25">
        <v>13.849909999999999</v>
      </c>
      <c r="F25">
        <v>35.47831</v>
      </c>
      <c r="G25">
        <v>-9.6101670000000006</v>
      </c>
      <c r="H25">
        <v>-7.1757239999999998</v>
      </c>
      <c r="I25">
        <v>-7.7967469999999999</v>
      </c>
      <c r="J25">
        <v>-3.3459310000000002</v>
      </c>
      <c r="K25">
        <v>-1.8563689999999999</v>
      </c>
      <c r="L25">
        <v>-1.297852</v>
      </c>
      <c r="M25">
        <v>-0.28422069999999999</v>
      </c>
      <c r="N25" s="1">
        <v>-9.4283104000000006E-2</v>
      </c>
      <c r="O25" s="1">
        <v>-6.2967300000000004E-2</v>
      </c>
      <c r="P25" s="1">
        <v>-9.6593857000000005E-2</v>
      </c>
      <c r="Q25">
        <v>-84.378519999999995</v>
      </c>
      <c r="R25" s="1">
        <v>-3.9463043000000003E-2</v>
      </c>
      <c r="S25" s="1">
        <v>-3.2939911000000001E-3</v>
      </c>
      <c r="T25">
        <v>-257.95929999999998</v>
      </c>
      <c r="U25">
        <v>211.26740000000001</v>
      </c>
      <c r="Y25">
        <f>SUM(Y18:Y22)</f>
        <v>424.16</v>
      </c>
    </row>
    <row r="26" spans="1:31">
      <c r="B26">
        <v>3</v>
      </c>
      <c r="C26">
        <v>-119.3887</v>
      </c>
      <c r="D26">
        <v>-13.870939999999999</v>
      </c>
      <c r="E26" s="1">
        <v>0</v>
      </c>
      <c r="F26">
        <v>67.802859999999995</v>
      </c>
      <c r="G26">
        <v>-13.43557</v>
      </c>
      <c r="H26">
        <v>-8.8064900000000002</v>
      </c>
      <c r="I26">
        <v>-9.4667169999999992</v>
      </c>
      <c r="J26">
        <v>-3.9693990000000001</v>
      </c>
      <c r="K26">
        <v>-2.1968899999999998</v>
      </c>
      <c r="L26">
        <v>-1.5613440000000001</v>
      </c>
      <c r="M26">
        <v>-0.3594098</v>
      </c>
      <c r="N26">
        <v>-0.1247587</v>
      </c>
      <c r="O26" s="1">
        <v>-9.2498779000000003E-2</v>
      </c>
      <c r="P26">
        <v>-0.14898059999999999</v>
      </c>
      <c r="Q26">
        <v>-60.897509999999997</v>
      </c>
      <c r="R26" s="1">
        <v>-8.5627078999999995E-2</v>
      </c>
      <c r="S26" s="1">
        <v>-2.8402328000000001E-2</v>
      </c>
      <c r="T26">
        <v>-83.768010000000004</v>
      </c>
      <c r="U26">
        <v>57.211399999999998</v>
      </c>
    </row>
    <row r="27" spans="1:31">
      <c r="B27">
        <v>4</v>
      </c>
      <c r="C27">
        <v>-77.793400000000005</v>
      </c>
      <c r="D27">
        <v>-35.61</v>
      </c>
      <c r="E27">
        <v>-68.204279999999997</v>
      </c>
      <c r="F27" s="1">
        <v>0</v>
      </c>
      <c r="G27">
        <v>-69.141210000000001</v>
      </c>
      <c r="H27">
        <v>-26.94106</v>
      </c>
      <c r="I27">
        <v>-28.254339999999999</v>
      </c>
      <c r="J27">
        <v>-10.87791</v>
      </c>
      <c r="K27">
        <v>-5.9318819999999999</v>
      </c>
      <c r="L27">
        <v>-4.2572780000000003</v>
      </c>
      <c r="M27">
        <v>-1.006737</v>
      </c>
      <c r="N27">
        <v>-0.36005900000000002</v>
      </c>
      <c r="O27">
        <v>-0.28304119999999999</v>
      </c>
      <c r="P27">
        <v>-0.45661679999999999</v>
      </c>
      <c r="Q27">
        <v>-72.647779999999997</v>
      </c>
      <c r="R27">
        <v>-0.29891820000000002</v>
      </c>
      <c r="S27">
        <v>-0.12715080000000001</v>
      </c>
      <c r="T27">
        <v>-56.622300000000003</v>
      </c>
      <c r="U27">
        <v>14.25259</v>
      </c>
    </row>
    <row r="28" spans="1:31">
      <c r="B28">
        <v>5</v>
      </c>
      <c r="C28">
        <v>-0.1395005</v>
      </c>
      <c r="D28">
        <v>9.6224000000000007</v>
      </c>
      <c r="E28">
        <v>13.456250000000001</v>
      </c>
      <c r="F28">
        <v>69.216660000000005</v>
      </c>
      <c r="G28" s="1">
        <v>0</v>
      </c>
      <c r="H28">
        <v>-157.73259999999999</v>
      </c>
      <c r="I28">
        <v>-148.2114</v>
      </c>
      <c r="J28">
        <v>-46.279940000000003</v>
      </c>
      <c r="K28">
        <v>-24.551359999999999</v>
      </c>
      <c r="L28">
        <v>-17.59928</v>
      </c>
      <c r="M28">
        <v>-4.2570819999999996</v>
      </c>
      <c r="N28">
        <v>-1.5619339999999999</v>
      </c>
      <c r="O28">
        <v>-1.2965930000000001</v>
      </c>
      <c r="P28">
        <v>-2.0867619999999998</v>
      </c>
      <c r="Q28">
        <v>-64.118600000000001</v>
      </c>
      <c r="R28">
        <v>-1.5133989999999999</v>
      </c>
      <c r="S28">
        <v>-0.74981050000000005</v>
      </c>
      <c r="T28">
        <v>-0.1041284</v>
      </c>
      <c r="U28">
        <v>10.30494</v>
      </c>
    </row>
    <row r="29" spans="1:31">
      <c r="B29">
        <v>6</v>
      </c>
      <c r="C29">
        <v>8.9665140000000001</v>
      </c>
      <c r="D29">
        <v>7.1754290000000003</v>
      </c>
      <c r="E29">
        <v>8.8080639999999999</v>
      </c>
      <c r="F29">
        <v>26.941479999999999</v>
      </c>
      <c r="G29">
        <v>157.7714</v>
      </c>
      <c r="H29" s="1">
        <v>0</v>
      </c>
      <c r="I29">
        <v>-342.32339999999999</v>
      </c>
      <c r="J29">
        <v>-67.560569999999998</v>
      </c>
      <c r="K29">
        <v>-33.909320000000001</v>
      </c>
      <c r="L29">
        <v>-22.409559999999999</v>
      </c>
      <c r="M29">
        <v>-3.7880280000000002</v>
      </c>
      <c r="N29" s="1">
        <v>-5.3508759000000003E-2</v>
      </c>
      <c r="O29">
        <v>0.2888889</v>
      </c>
      <c r="P29">
        <v>-0.83501429999999999</v>
      </c>
      <c r="Q29">
        <v>-19.505500000000001</v>
      </c>
      <c r="R29" s="1">
        <v>-8.0149651000000002E-2</v>
      </c>
      <c r="S29">
        <v>0.99991319999999995</v>
      </c>
      <c r="T29">
        <v>8.9041060000000005</v>
      </c>
      <c r="U29">
        <v>7.1300800000000004</v>
      </c>
    </row>
    <row r="30" spans="1:31">
      <c r="B30">
        <v>7</v>
      </c>
      <c r="C30">
        <v>10.30748</v>
      </c>
      <c r="D30">
        <v>7.7962590000000001</v>
      </c>
      <c r="E30">
        <v>9.4680789999999995</v>
      </c>
      <c r="F30">
        <v>28.25497</v>
      </c>
      <c r="G30">
        <v>148.22540000000001</v>
      </c>
      <c r="H30">
        <v>344.69979999999998</v>
      </c>
      <c r="I30" s="1">
        <v>0</v>
      </c>
      <c r="J30">
        <v>-142.68870000000001</v>
      </c>
      <c r="K30">
        <v>-69.703829999999996</v>
      </c>
      <c r="L30">
        <v>-46.2834</v>
      </c>
      <c r="M30">
        <v>-10.87833</v>
      </c>
      <c r="N30">
        <v>-3.9700850000000001</v>
      </c>
      <c r="O30">
        <v>-3.3448579999999999</v>
      </c>
      <c r="P30">
        <v>-5.2200430000000004</v>
      </c>
      <c r="Q30">
        <v>-19.662030000000001</v>
      </c>
      <c r="R30">
        <v>-3.9136299999999999</v>
      </c>
      <c r="S30">
        <v>-2.1135350000000002</v>
      </c>
      <c r="T30">
        <v>7.7786419999999996</v>
      </c>
      <c r="U30">
        <v>5.3582559999999999</v>
      </c>
    </row>
    <row r="31" spans="1:31">
      <c r="B31">
        <v>8</v>
      </c>
      <c r="C31">
        <v>5.2199819999999999</v>
      </c>
      <c r="D31">
        <v>3.344881</v>
      </c>
      <c r="E31">
        <v>3.9701309999999999</v>
      </c>
      <c r="F31">
        <v>10.878360000000001</v>
      </c>
      <c r="G31">
        <v>46.283580000000001</v>
      </c>
      <c r="H31">
        <v>69.703900000000004</v>
      </c>
      <c r="I31">
        <v>142.68889999999999</v>
      </c>
      <c r="J31" s="1">
        <v>0</v>
      </c>
      <c r="K31">
        <v>-344.69990000000001</v>
      </c>
      <c r="L31">
        <v>-148.22559999999999</v>
      </c>
      <c r="M31">
        <v>-28.254989999999999</v>
      </c>
      <c r="N31">
        <v>-9.4680710000000001</v>
      </c>
      <c r="O31">
        <v>-7.7963699999999996</v>
      </c>
      <c r="P31">
        <v>-10.307499999999999</v>
      </c>
      <c r="Q31">
        <v>19.662140000000001</v>
      </c>
      <c r="R31">
        <v>-7.7786470000000003</v>
      </c>
      <c r="S31">
        <v>-5.3582979999999996</v>
      </c>
      <c r="T31">
        <v>3.9137559999999998</v>
      </c>
      <c r="U31">
        <v>2.1136089999999998</v>
      </c>
    </row>
    <row r="32" spans="1:31">
      <c r="B32">
        <v>9</v>
      </c>
      <c r="C32">
        <v>2.97919</v>
      </c>
      <c r="D32">
        <v>1.855294</v>
      </c>
      <c r="E32">
        <v>2.1976800000000001</v>
      </c>
      <c r="F32">
        <v>5.9321429999999999</v>
      </c>
      <c r="G32">
        <v>24.553709999999999</v>
      </c>
      <c r="H32">
        <v>36.0535</v>
      </c>
      <c r="I32">
        <v>69.70478</v>
      </c>
      <c r="J32">
        <v>344.46749999999997</v>
      </c>
      <c r="K32" s="1">
        <v>0</v>
      </c>
      <c r="L32">
        <v>-159.91560000000001</v>
      </c>
      <c r="M32">
        <v>-29.08568</v>
      </c>
      <c r="N32">
        <v>-10.952249999999999</v>
      </c>
      <c r="O32">
        <v>-9.3196370000000002</v>
      </c>
      <c r="P32">
        <v>-11.11074</v>
      </c>
      <c r="Q32">
        <v>19.505520000000001</v>
      </c>
      <c r="R32">
        <v>-8.9041300000000003</v>
      </c>
      <c r="S32">
        <v>-7.1300970000000001</v>
      </c>
      <c r="T32" s="1">
        <v>8.0191611999999995E-2</v>
      </c>
      <c r="U32">
        <v>-0.99992749999999997</v>
      </c>
    </row>
    <row r="33" spans="2:21">
      <c r="B33">
        <v>10</v>
      </c>
      <c r="C33">
        <v>2.0866669999999998</v>
      </c>
      <c r="D33">
        <v>1.296516</v>
      </c>
      <c r="E33">
        <v>1.561787</v>
      </c>
      <c r="F33">
        <v>4.2570439999999996</v>
      </c>
      <c r="G33">
        <v>17.59918</v>
      </c>
      <c r="H33">
        <v>24.55125</v>
      </c>
      <c r="I33">
        <v>46.279850000000003</v>
      </c>
      <c r="J33">
        <v>148.21119999999999</v>
      </c>
      <c r="K33">
        <v>157.73249999999999</v>
      </c>
      <c r="L33" s="1">
        <v>0</v>
      </c>
      <c r="M33">
        <v>-69.216660000000005</v>
      </c>
      <c r="N33">
        <v>-13.456239999999999</v>
      </c>
      <c r="O33">
        <v>-9.6223620000000007</v>
      </c>
      <c r="P33">
        <v>0.13951810000000001</v>
      </c>
      <c r="Q33">
        <v>64.118570000000005</v>
      </c>
      <c r="R33">
        <v>0.1040561</v>
      </c>
      <c r="S33">
        <v>-10.30494</v>
      </c>
      <c r="T33">
        <v>1.51342</v>
      </c>
      <c r="U33">
        <v>0.74983849999999996</v>
      </c>
    </row>
    <row r="34" spans="2:21">
      <c r="B34">
        <v>11</v>
      </c>
      <c r="C34">
        <v>0.45667170000000001</v>
      </c>
      <c r="D34">
        <v>0.28312720000000002</v>
      </c>
      <c r="E34">
        <v>0.36014889999999999</v>
      </c>
      <c r="F34">
        <v>1.0067900000000001</v>
      </c>
      <c r="G34">
        <v>4.2573549999999996</v>
      </c>
      <c r="H34">
        <v>5.931921</v>
      </c>
      <c r="I34">
        <v>10.877969999999999</v>
      </c>
      <c r="J34">
        <v>28.254390000000001</v>
      </c>
      <c r="K34">
        <v>26.941120000000002</v>
      </c>
      <c r="L34">
        <v>69.141329999999996</v>
      </c>
      <c r="M34" s="1">
        <v>0</v>
      </c>
      <c r="N34">
        <v>68.204319999999996</v>
      </c>
      <c r="O34">
        <v>35.61</v>
      </c>
      <c r="P34">
        <v>77.793329999999997</v>
      </c>
      <c r="Q34">
        <v>72.647800000000004</v>
      </c>
      <c r="R34">
        <v>56.62227</v>
      </c>
      <c r="S34">
        <v>-14.252599999999999</v>
      </c>
      <c r="T34">
        <v>0.29891529999999999</v>
      </c>
      <c r="U34">
        <v>0.12716559999999999</v>
      </c>
    </row>
    <row r="35" spans="2:21">
      <c r="B35">
        <v>12</v>
      </c>
      <c r="C35">
        <v>0.14975550000000001</v>
      </c>
      <c r="D35" s="1">
        <v>9.3270301999999999E-2</v>
      </c>
      <c r="E35">
        <v>0.12551119999999999</v>
      </c>
      <c r="F35">
        <v>0.36017130000000003</v>
      </c>
      <c r="G35">
        <v>1.5621389999999999</v>
      </c>
      <c r="H35">
        <v>2.1976610000000001</v>
      </c>
      <c r="I35">
        <v>3.970183</v>
      </c>
      <c r="J35">
        <v>9.4674870000000002</v>
      </c>
      <c r="K35">
        <v>8.8072689999999998</v>
      </c>
      <c r="L35">
        <v>13.436360000000001</v>
      </c>
      <c r="M35">
        <v>-67.802080000000004</v>
      </c>
      <c r="N35" s="1">
        <v>0</v>
      </c>
      <c r="O35">
        <v>13.870150000000001</v>
      </c>
      <c r="P35">
        <v>119.38800000000001</v>
      </c>
      <c r="Q35">
        <v>60.897509999999997</v>
      </c>
      <c r="R35">
        <v>83.768010000000004</v>
      </c>
      <c r="S35">
        <v>-57.211370000000002</v>
      </c>
      <c r="T35" s="1">
        <v>8.5625647999999999E-2</v>
      </c>
      <c r="U35" s="1">
        <v>2.8406142999999998E-2</v>
      </c>
    </row>
    <row r="36" spans="2:21">
      <c r="B36">
        <v>13</v>
      </c>
      <c r="C36" s="1">
        <v>9.5548629999999996E-2</v>
      </c>
      <c r="D36" s="1">
        <v>6.1912536999999997E-2</v>
      </c>
      <c r="E36" s="1">
        <v>9.3221663999999996E-2</v>
      </c>
      <c r="F36">
        <v>0.28314780000000001</v>
      </c>
      <c r="G36">
        <v>1.296791</v>
      </c>
      <c r="H36">
        <v>1.855291</v>
      </c>
      <c r="I36">
        <v>3.344868</v>
      </c>
      <c r="J36">
        <v>7.7956919999999998</v>
      </c>
      <c r="K36">
        <v>7.174677</v>
      </c>
      <c r="L36">
        <v>9.6090949999999999</v>
      </c>
      <c r="M36">
        <v>-35.479349999999997</v>
      </c>
      <c r="N36">
        <v>-13.850949999999999</v>
      </c>
      <c r="O36" s="1">
        <v>0</v>
      </c>
      <c r="P36">
        <v>386.42739999999998</v>
      </c>
      <c r="Q36">
        <v>84.378510000000006</v>
      </c>
      <c r="R36">
        <v>257.95929999999998</v>
      </c>
      <c r="S36">
        <v>-211.26740000000001</v>
      </c>
      <c r="T36" s="1">
        <v>3.9438248000000002E-2</v>
      </c>
      <c r="U36" s="1">
        <v>3.2806395999999999E-3</v>
      </c>
    </row>
    <row r="37" spans="2:21">
      <c r="B37">
        <v>14</v>
      </c>
      <c r="C37">
        <v>0.15054129999999999</v>
      </c>
      <c r="D37" s="1">
        <v>9.5574379000000001E-2</v>
      </c>
      <c r="E37">
        <v>0.14977650000000001</v>
      </c>
      <c r="F37">
        <v>0.4567966</v>
      </c>
      <c r="G37">
        <v>2.08738</v>
      </c>
      <c r="H37">
        <v>2.9795340000000001</v>
      </c>
      <c r="I37">
        <v>5.2203970000000002</v>
      </c>
      <c r="J37">
        <v>10.30453</v>
      </c>
      <c r="K37">
        <v>8.962866</v>
      </c>
      <c r="L37">
        <v>-0.13930609999999999</v>
      </c>
      <c r="M37">
        <v>-77.549099999999996</v>
      </c>
      <c r="N37">
        <v>-118.9598</v>
      </c>
      <c r="O37">
        <v>-384.14769999999999</v>
      </c>
      <c r="P37" s="1">
        <v>0</v>
      </c>
      <c r="Q37">
        <v>472.8075</v>
      </c>
      <c r="R37" s="1">
        <v>1.1444092000000001E-4</v>
      </c>
      <c r="S37">
        <v>-370.54169999999999</v>
      </c>
      <c r="T37" s="1">
        <v>5.0397873000000003E-2</v>
      </c>
      <c r="U37" s="1">
        <v>-8.7718963999999996E-3</v>
      </c>
    </row>
    <row r="38" spans="2:21">
      <c r="B38">
        <v>15</v>
      </c>
      <c r="C38">
        <v>470.75139999999999</v>
      </c>
      <c r="D38">
        <v>84.843940000000003</v>
      </c>
      <c r="E38">
        <v>61.051009999999998</v>
      </c>
      <c r="F38">
        <v>72.70223</v>
      </c>
      <c r="G38">
        <v>64.063149999999993</v>
      </c>
      <c r="H38">
        <v>21.641179999999999</v>
      </c>
      <c r="I38">
        <v>19.655439999999999</v>
      </c>
      <c r="J38">
        <v>-19.655329999999999</v>
      </c>
      <c r="K38">
        <v>-21.641100000000002</v>
      </c>
      <c r="L38">
        <v>-64.063149999999993</v>
      </c>
      <c r="M38">
        <v>-72.70214</v>
      </c>
      <c r="N38">
        <v>-61.050820000000002</v>
      </c>
      <c r="O38">
        <v>-84.843959999999996</v>
      </c>
      <c r="P38">
        <v>-470.75139999999999</v>
      </c>
      <c r="Q38" s="1">
        <v>0</v>
      </c>
      <c r="R38">
        <v>-637.89279999999997</v>
      </c>
      <c r="S38">
        <v>-48.228299999999997</v>
      </c>
      <c r="T38">
        <v>637.89269999999999</v>
      </c>
      <c r="U38">
        <v>48.228160000000003</v>
      </c>
    </row>
    <row r="39" spans="2:21">
      <c r="B39">
        <v>16</v>
      </c>
      <c r="C39" s="1">
        <v>5.0506949000000002E-2</v>
      </c>
      <c r="D39" s="1">
        <v>3.8495660000000001E-2</v>
      </c>
      <c r="E39" s="1">
        <v>8.6484312999999993E-2</v>
      </c>
      <c r="F39">
        <v>0.29914269999999998</v>
      </c>
      <c r="G39">
        <v>1.5142679999999999</v>
      </c>
      <c r="H39">
        <v>2.225031</v>
      </c>
      <c r="I39">
        <v>3.9142860000000002</v>
      </c>
      <c r="J39">
        <v>7.7735180000000001</v>
      </c>
      <c r="K39">
        <v>6.7531910000000002</v>
      </c>
      <c r="L39">
        <v>-0.10372389999999999</v>
      </c>
      <c r="M39">
        <v>-56.269860000000001</v>
      </c>
      <c r="N39">
        <v>-82.975440000000006</v>
      </c>
      <c r="O39">
        <v>-254.1876</v>
      </c>
      <c r="P39" s="1">
        <v>-1.7082691E-4</v>
      </c>
      <c r="Q39">
        <v>621.57809999999995</v>
      </c>
      <c r="R39" s="1">
        <v>0</v>
      </c>
      <c r="S39">
        <v>-542.59379999999999</v>
      </c>
      <c r="T39" s="1">
        <v>-3.0014038E-2</v>
      </c>
      <c r="U39" s="1">
        <v>-4.8551917E-2</v>
      </c>
    </row>
    <row r="40" spans="2:21">
      <c r="B40">
        <v>17</v>
      </c>
      <c r="C40" s="1">
        <v>-8.7146758999999997E-3</v>
      </c>
      <c r="D40" s="1">
        <v>2.2993088000000002E-3</v>
      </c>
      <c r="E40" s="1">
        <v>2.9260159000000001E-2</v>
      </c>
      <c r="F40">
        <v>0.12733359999999999</v>
      </c>
      <c r="G40">
        <v>0.75026230000000005</v>
      </c>
      <c r="H40">
        <v>1.14462</v>
      </c>
      <c r="I40">
        <v>2.1140560000000002</v>
      </c>
      <c r="J40">
        <v>5.3566500000000001</v>
      </c>
      <c r="K40">
        <v>4.9836029999999996</v>
      </c>
      <c r="L40">
        <v>10.275029999999999</v>
      </c>
      <c r="M40">
        <v>14.10801</v>
      </c>
      <c r="N40">
        <v>56.458919999999999</v>
      </c>
      <c r="O40">
        <v>207.24510000000001</v>
      </c>
      <c r="P40">
        <v>367.99180000000001</v>
      </c>
      <c r="Q40">
        <v>48.22824</v>
      </c>
      <c r="R40">
        <v>530.87729999999999</v>
      </c>
      <c r="S40" s="1">
        <v>0</v>
      </c>
      <c r="T40" s="1">
        <v>-4.8589706000000003E-2</v>
      </c>
      <c r="U40" s="1">
        <v>-4.3420315000000001E-2</v>
      </c>
    </row>
    <row r="41" spans="2:21">
      <c r="B41">
        <v>18</v>
      </c>
      <c r="C41" s="1">
        <v>-1.5258789E-5</v>
      </c>
      <c r="D41">
        <v>254.18729999999999</v>
      </c>
      <c r="E41">
        <v>82.975390000000004</v>
      </c>
      <c r="F41">
        <v>56.269710000000003</v>
      </c>
      <c r="G41">
        <v>0.1037536</v>
      </c>
      <c r="H41">
        <v>-6.7532839999999998</v>
      </c>
      <c r="I41">
        <v>-7.773606</v>
      </c>
      <c r="J41">
        <v>-3.9142489999999999</v>
      </c>
      <c r="K41">
        <v>-2.2250519999999998</v>
      </c>
      <c r="L41">
        <v>-1.514324</v>
      </c>
      <c r="M41">
        <v>-0.29920859999999999</v>
      </c>
      <c r="N41" s="1">
        <v>-8.6523533E-2</v>
      </c>
      <c r="O41" s="1">
        <v>-3.8494586999999997E-2</v>
      </c>
      <c r="P41" s="1">
        <v>-5.0647259E-2</v>
      </c>
      <c r="Q41">
        <v>-621.57820000000004</v>
      </c>
      <c r="R41" s="1">
        <v>3.0013561000000001E-2</v>
      </c>
      <c r="S41" s="1">
        <v>4.8666000000000001E-2</v>
      </c>
      <c r="T41" s="1">
        <v>0</v>
      </c>
      <c r="U41">
        <v>542.59400000000005</v>
      </c>
    </row>
    <row r="42" spans="2:21">
      <c r="B42">
        <v>19</v>
      </c>
      <c r="C42">
        <v>-367.99160000000001</v>
      </c>
      <c r="D42">
        <v>-207.24510000000001</v>
      </c>
      <c r="E42">
        <v>-56.4589</v>
      </c>
      <c r="F42">
        <v>-14.10801</v>
      </c>
      <c r="G42">
        <v>-10.27496</v>
      </c>
      <c r="H42">
        <v>-4.9836349999999996</v>
      </c>
      <c r="I42">
        <v>-5.3566630000000002</v>
      </c>
      <c r="J42">
        <v>-2.1140539999999999</v>
      </c>
      <c r="K42">
        <v>-1.14455</v>
      </c>
      <c r="L42">
        <v>-0.75032019999999999</v>
      </c>
      <c r="M42">
        <v>-0.12728980000000001</v>
      </c>
      <c r="N42" s="1">
        <v>-2.9212475000000002E-2</v>
      </c>
      <c r="O42" s="1">
        <v>-2.2816657999999998E-3</v>
      </c>
      <c r="P42" s="1">
        <v>8.7471007999999992E-3</v>
      </c>
      <c r="Q42">
        <v>-48.22833</v>
      </c>
      <c r="R42" s="1">
        <v>4.8618317000000001E-2</v>
      </c>
      <c r="S42" s="1">
        <v>4.3488502999999998E-2</v>
      </c>
      <c r="T42">
        <v>-530.87720000000002</v>
      </c>
      <c r="U42" s="1">
        <v>0</v>
      </c>
    </row>
    <row r="43" spans="2:21">
      <c r="B43" t="s">
        <v>5</v>
      </c>
      <c r="C43" t="s">
        <v>1</v>
      </c>
      <c r="D43" t="s">
        <v>2</v>
      </c>
      <c r="E43" t="s">
        <v>6</v>
      </c>
    </row>
    <row r="44" spans="2:21">
      <c r="B44">
        <v>1</v>
      </c>
      <c r="C44" s="1">
        <v>0</v>
      </c>
      <c r="D44">
        <v>-73.663619999999995</v>
      </c>
      <c r="E44">
        <v>-20.084209999999999</v>
      </c>
      <c r="F44">
        <v>-10.70584</v>
      </c>
      <c r="G44" s="1">
        <v>-1.6699601000000001E-2</v>
      </c>
      <c r="H44">
        <v>1.0509489999999999</v>
      </c>
      <c r="I44">
        <v>1.1995659999999999</v>
      </c>
      <c r="J44">
        <v>0.61347309999999999</v>
      </c>
      <c r="K44">
        <v>0.35285519999999998</v>
      </c>
      <c r="L44">
        <v>0.2663372</v>
      </c>
      <c r="M44" s="1">
        <v>7.1050673999999994E-2</v>
      </c>
      <c r="N44" s="1">
        <v>2.8080161999999999E-2</v>
      </c>
      <c r="O44" s="1">
        <v>2.5598282E-2</v>
      </c>
      <c r="P44" s="1">
        <v>4.3953556999999997E-2</v>
      </c>
      <c r="Q44">
        <v>-1.2961389999999999</v>
      </c>
      <c r="R44" s="1">
        <v>3.4482468000000002E-2</v>
      </c>
      <c r="S44" s="1">
        <v>1.7168649000000001E-2</v>
      </c>
      <c r="T44" s="1">
        <v>9.3857015999999996E-5</v>
      </c>
      <c r="U44">
        <v>8.3618740000000003</v>
      </c>
    </row>
    <row r="45" spans="2:21">
      <c r="B45">
        <v>2</v>
      </c>
      <c r="C45">
        <v>-6.4983199999999997</v>
      </c>
      <c r="D45" s="1">
        <v>0</v>
      </c>
      <c r="E45">
        <v>-0.48197590000000001</v>
      </c>
      <c r="F45">
        <v>-0.75231250000000005</v>
      </c>
      <c r="G45">
        <v>0.1465785</v>
      </c>
      <c r="H45">
        <v>0.101039</v>
      </c>
      <c r="I45">
        <v>0.1091666</v>
      </c>
      <c r="J45" s="1">
        <v>4.7164466000000002E-2</v>
      </c>
      <c r="K45" s="1">
        <v>2.6410466E-2</v>
      </c>
      <c r="L45" s="1">
        <v>1.9461560999999999E-2</v>
      </c>
      <c r="M45" s="1">
        <v>5.0592939000000002E-3</v>
      </c>
      <c r="N45" s="1">
        <v>2.0314043000000002E-3</v>
      </c>
      <c r="O45" s="1">
        <v>1.8820791999999999E-3</v>
      </c>
      <c r="P45" s="1">
        <v>3.0976061000000002E-3</v>
      </c>
      <c r="Q45">
        <v>0.50479640000000003</v>
      </c>
      <c r="R45" s="1">
        <v>2.1636565000000001E-3</v>
      </c>
      <c r="S45" s="1">
        <v>1.1303556E-3</v>
      </c>
      <c r="T45">
        <v>-3.573372</v>
      </c>
      <c r="U45">
        <v>3.5145430000000002</v>
      </c>
    </row>
    <row r="46" spans="2:21">
      <c r="B46">
        <v>3</v>
      </c>
      <c r="C46">
        <v>-1.144525</v>
      </c>
      <c r="D46">
        <v>-0.29892679999999999</v>
      </c>
      <c r="E46" s="1">
        <v>0</v>
      </c>
      <c r="F46">
        <v>-1.365183</v>
      </c>
      <c r="G46">
        <v>0.1375953</v>
      </c>
      <c r="H46" s="1">
        <v>7.5940809999999997E-2</v>
      </c>
      <c r="I46" s="1">
        <v>8.0218643000000006E-2</v>
      </c>
      <c r="J46" s="1">
        <v>3.2625808999999999E-2</v>
      </c>
      <c r="K46" s="1">
        <v>1.8045576000000001E-2</v>
      </c>
      <c r="L46" s="1">
        <v>1.3472787E-2</v>
      </c>
      <c r="M46" s="1">
        <v>3.3607665E-3</v>
      </c>
      <c r="N46" s="1">
        <v>1.35019E-3</v>
      </c>
      <c r="O46" s="1">
        <v>1.1725745E-3</v>
      </c>
      <c r="P46" s="1">
        <v>2.029828E-3</v>
      </c>
      <c r="Q46" s="1">
        <v>8.8591285000000006E-2</v>
      </c>
      <c r="R46" s="1">
        <v>1.4945710000000001E-3</v>
      </c>
      <c r="S46" s="1">
        <v>7.1603077000000005E-4</v>
      </c>
      <c r="T46">
        <v>-0.75815520000000003</v>
      </c>
      <c r="U46">
        <v>0.62768610000000002</v>
      </c>
    </row>
    <row r="47" spans="2:21">
      <c r="B47">
        <v>4</v>
      </c>
      <c r="C47" s="1">
        <v>3.2491053999999998E-2</v>
      </c>
      <c r="D47" s="1">
        <v>8.5075675000000003E-3</v>
      </c>
      <c r="E47" s="1">
        <v>-3.2808874000000002E-2</v>
      </c>
      <c r="F47" s="1">
        <v>0</v>
      </c>
      <c r="G47" s="1">
        <v>-2.9299043E-2</v>
      </c>
      <c r="H47" s="1">
        <v>-9.3747646999999996E-3</v>
      </c>
      <c r="I47" s="1">
        <v>-9.3125887000000008E-3</v>
      </c>
      <c r="J47" s="1">
        <v>-2.4717570999999998E-3</v>
      </c>
      <c r="K47" s="1">
        <v>-1.0886093E-3</v>
      </c>
      <c r="L47" s="1">
        <v>-5.8352486999999997E-4</v>
      </c>
      <c r="M47" s="1">
        <v>-2.6562691000000001E-5</v>
      </c>
      <c r="N47" s="1">
        <v>-2.5528048999999998E-4</v>
      </c>
      <c r="O47" s="1">
        <v>4.8874423E-4</v>
      </c>
      <c r="P47" s="1">
        <v>1.9334783000000001E-4</v>
      </c>
      <c r="Q47" s="1">
        <v>1.7410920999999999E-2</v>
      </c>
      <c r="R47" s="1">
        <v>4.2094247000000002E-4</v>
      </c>
      <c r="S47" s="1">
        <v>2.4340420999999999E-4</v>
      </c>
      <c r="T47" s="1">
        <v>2.4282583999999999E-2</v>
      </c>
      <c r="U47" s="1">
        <v>-5.6147641E-3</v>
      </c>
    </row>
    <row r="48" spans="2:21">
      <c r="B48">
        <v>5</v>
      </c>
      <c r="C48" s="1">
        <v>-8.4463158E-5</v>
      </c>
      <c r="D48" s="1">
        <v>-1.6923515E-2</v>
      </c>
      <c r="E48" s="1">
        <v>-2.4244196999999999E-2</v>
      </c>
      <c r="F48">
        <v>-0.13651540000000001</v>
      </c>
      <c r="G48" s="1">
        <v>0</v>
      </c>
      <c r="H48">
        <v>-0.19286229999999999</v>
      </c>
      <c r="I48">
        <v>-0.17656269999999999</v>
      </c>
      <c r="J48" s="1">
        <v>-3.5925171999999998E-2</v>
      </c>
      <c r="K48" s="1">
        <v>-1.7764625999999999E-2</v>
      </c>
      <c r="L48" s="1">
        <v>-1.1828576E-2</v>
      </c>
      <c r="M48" s="1">
        <v>-2.3072412999999999E-3</v>
      </c>
      <c r="N48" s="1">
        <v>-1.2258491E-3</v>
      </c>
      <c r="O48" s="1">
        <v>-6.1475579000000002E-4</v>
      </c>
      <c r="P48" s="1">
        <v>-1.3538222E-3</v>
      </c>
      <c r="Q48" s="1">
        <v>4.9613207999999999E-2</v>
      </c>
      <c r="R48" s="1">
        <v>-1.3997938000000001E-4</v>
      </c>
      <c r="S48" s="1">
        <v>-3.0443199999999999E-4</v>
      </c>
      <c r="T48" s="1">
        <v>1.1971749E-4</v>
      </c>
      <c r="U48" s="1">
        <v>-1.5448758999999999E-2</v>
      </c>
    </row>
    <row r="49" spans="2:21">
      <c r="B49">
        <v>6</v>
      </c>
      <c r="C49" s="1">
        <v>1.4527246000000001E-2</v>
      </c>
      <c r="D49" s="1">
        <v>1.0176964E-2</v>
      </c>
      <c r="E49" s="1">
        <v>1.2593411000000001E-2</v>
      </c>
      <c r="F49" s="1">
        <v>3.4795134999999998E-2</v>
      </c>
      <c r="G49">
        <v>0.2082744</v>
      </c>
      <c r="H49" s="1">
        <v>0</v>
      </c>
      <c r="I49">
        <v>1.4793959999999999</v>
      </c>
      <c r="J49" s="1">
        <v>-5.4478221E-2</v>
      </c>
      <c r="K49" s="1">
        <v>-7.5975157000000001E-2</v>
      </c>
      <c r="L49" s="1">
        <v>-8.3595856999999996E-2</v>
      </c>
      <c r="M49" s="1">
        <v>-8.6692877000000002E-2</v>
      </c>
      <c r="N49" s="1">
        <v>-8.6826555E-2</v>
      </c>
      <c r="O49" s="1">
        <v>-8.6911663E-2</v>
      </c>
      <c r="P49" s="1">
        <v>-8.7040737000000007E-2</v>
      </c>
      <c r="Q49">
        <v>-0.1022832</v>
      </c>
      <c r="R49" s="1">
        <v>-8.6903751000000001E-2</v>
      </c>
      <c r="S49" s="1">
        <v>-8.6785972000000003E-2</v>
      </c>
      <c r="T49" s="1">
        <v>-7.6303153999999998E-2</v>
      </c>
      <c r="U49" s="1">
        <v>-8.1123732000000004E-2</v>
      </c>
    </row>
    <row r="50" spans="2:21">
      <c r="B50">
        <v>7</v>
      </c>
      <c r="C50" s="1">
        <v>2.5231806000000001E-3</v>
      </c>
      <c r="D50" s="1">
        <v>1.8890611000000001E-3</v>
      </c>
      <c r="E50" s="1">
        <v>2.3489500999999999E-3</v>
      </c>
      <c r="F50" s="1">
        <v>4.7069251999999999E-3</v>
      </c>
      <c r="G50" s="1">
        <v>2.2098992000000001E-2</v>
      </c>
      <c r="H50">
        <v>0.34163650000000001</v>
      </c>
      <c r="I50" s="1">
        <v>0</v>
      </c>
      <c r="J50" s="1">
        <v>1.5800996000000001E-2</v>
      </c>
      <c r="K50" s="1">
        <v>4.1165426000000001E-3</v>
      </c>
      <c r="L50" s="1">
        <v>3.7640532999999999E-3</v>
      </c>
      <c r="M50" s="1">
        <v>8.2756346000000002E-4</v>
      </c>
      <c r="N50" s="1">
        <v>-1.3659385E-4</v>
      </c>
      <c r="O50" s="1">
        <v>3.6526747999999999E-4</v>
      </c>
      <c r="P50" s="1">
        <v>5.1682349000000002E-4</v>
      </c>
      <c r="Q50" s="1">
        <v>-2.6185335999999999E-3</v>
      </c>
      <c r="R50" s="1">
        <v>6.6105497999999999E-4</v>
      </c>
      <c r="S50" s="1">
        <v>1.7992312E-4</v>
      </c>
      <c r="T50" s="1">
        <v>1.7920816E-3</v>
      </c>
      <c r="U50" s="1">
        <v>3.9044718000000002E-4</v>
      </c>
    </row>
    <row r="51" spans="2:21">
      <c r="B51">
        <v>8</v>
      </c>
      <c r="C51" s="1">
        <v>-5.0934504999999999E-5</v>
      </c>
      <c r="D51" s="1">
        <v>-3.7927460000000002E-4</v>
      </c>
      <c r="E51" s="1">
        <v>-5.5111814000000001E-6</v>
      </c>
      <c r="F51" s="1">
        <v>-1.0011041000000001E-3</v>
      </c>
      <c r="G51" s="1">
        <v>-4.1568730999999998E-3</v>
      </c>
      <c r="H51" s="1">
        <v>-4.2693041999999999E-3</v>
      </c>
      <c r="I51" s="1">
        <v>-1.6252018999999999E-2</v>
      </c>
      <c r="J51" s="1">
        <v>0</v>
      </c>
      <c r="K51">
        <v>-0.34083049999999998</v>
      </c>
      <c r="L51" s="1">
        <v>-2.1833987999999999E-2</v>
      </c>
      <c r="M51" s="1">
        <v>-4.2809540999999996E-3</v>
      </c>
      <c r="N51" s="1">
        <v>-2.1373474000000001E-3</v>
      </c>
      <c r="O51" s="1">
        <v>-1.3565252E-3</v>
      </c>
      <c r="P51" s="1">
        <v>-2.3102845999999999E-3</v>
      </c>
      <c r="Q51" s="1">
        <v>2.3431470999999999E-3</v>
      </c>
      <c r="R51" s="1">
        <v>-1.8847944000000001E-3</v>
      </c>
      <c r="S51" s="1">
        <v>-1.8680625E-4</v>
      </c>
      <c r="T51" s="1">
        <v>-7.5843627999999999E-4</v>
      </c>
      <c r="U51" s="1">
        <v>-4.2736437E-4</v>
      </c>
    </row>
    <row r="52" spans="2:21">
      <c r="B52">
        <v>9</v>
      </c>
      <c r="C52" s="1">
        <v>-1.3821571999999999E-4</v>
      </c>
      <c r="D52" s="1">
        <v>-1.8359721E-4</v>
      </c>
      <c r="E52" s="1">
        <v>-1.5168637000000001E-4</v>
      </c>
      <c r="F52" s="1">
        <v>-3.8608164000000002E-4</v>
      </c>
      <c r="G52" s="1">
        <v>-3.4556984999999998E-3</v>
      </c>
      <c r="H52" s="1">
        <v>-1.1156149000000001E-2</v>
      </c>
      <c r="I52" s="1">
        <v>-3.2442760000000001E-2</v>
      </c>
      <c r="J52">
        <v>-1.5663400000000001</v>
      </c>
      <c r="K52" s="1">
        <v>0</v>
      </c>
      <c r="L52">
        <v>-0.1212762</v>
      </c>
      <c r="M52" s="1">
        <v>5.2211068999999999E-2</v>
      </c>
      <c r="N52" s="1">
        <v>7.4338995000000005E-2</v>
      </c>
      <c r="O52" s="1">
        <v>7.6819456999999994E-2</v>
      </c>
      <c r="P52" s="1">
        <v>7.2438142999999997E-2</v>
      </c>
      <c r="Q52">
        <v>0.1021702</v>
      </c>
      <c r="R52" s="1">
        <v>7.6299690000000003E-2</v>
      </c>
      <c r="S52" s="1">
        <v>8.1163085999999995E-2</v>
      </c>
      <c r="T52" s="1">
        <v>8.6748086000000002E-2</v>
      </c>
      <c r="U52" s="1">
        <v>8.6823881000000006E-2</v>
      </c>
    </row>
    <row r="53" spans="2:21">
      <c r="B53">
        <v>10</v>
      </c>
      <c r="C53" s="1">
        <v>1.2495727E-3</v>
      </c>
      <c r="D53" s="1">
        <v>9.914917200000001E-4</v>
      </c>
      <c r="E53" s="1">
        <v>1.0455123000000001E-3</v>
      </c>
      <c r="F53" s="1">
        <v>2.5925355000000001E-3</v>
      </c>
      <c r="G53" s="1">
        <v>1.2486679000000001E-2</v>
      </c>
      <c r="H53" s="1">
        <v>1.7869568999999998E-2</v>
      </c>
      <c r="I53" s="1">
        <v>3.6640208E-2</v>
      </c>
      <c r="J53">
        <v>0.1768006</v>
      </c>
      <c r="K53">
        <v>0.19338430000000001</v>
      </c>
      <c r="L53" s="1">
        <v>0</v>
      </c>
      <c r="M53">
        <v>0.13597999999999999</v>
      </c>
      <c r="N53" s="1">
        <v>2.3739316999999999E-2</v>
      </c>
      <c r="O53" s="1">
        <v>1.5954179999999998E-2</v>
      </c>
      <c r="P53" s="1">
        <v>1.8534878999999999E-4</v>
      </c>
      <c r="Q53" s="1">
        <v>-4.9119997999999998E-2</v>
      </c>
      <c r="R53" s="1">
        <v>1.1601978E-4</v>
      </c>
      <c r="S53" s="1">
        <v>1.5654095E-2</v>
      </c>
      <c r="T53" s="1">
        <v>3.3260579000000002E-4</v>
      </c>
      <c r="U53" s="1">
        <v>3.2518055999999999E-4</v>
      </c>
    </row>
    <row r="54" spans="2:21">
      <c r="B54">
        <v>11</v>
      </c>
      <c r="C54" s="1">
        <v>-3.4767697999999998E-4</v>
      </c>
      <c r="D54" s="1">
        <v>-3.9719591999999999E-4</v>
      </c>
      <c r="E54" s="1">
        <v>4.51132E-5</v>
      </c>
      <c r="F54" s="1">
        <v>-2.2135258999999999E-4</v>
      </c>
      <c r="G54" s="1">
        <v>4.7780536000000001E-4</v>
      </c>
      <c r="H54" s="1">
        <v>1.1797569E-3</v>
      </c>
      <c r="I54" s="1">
        <v>2.6683229999999998E-3</v>
      </c>
      <c r="J54" s="1">
        <v>9.4253784E-3</v>
      </c>
      <c r="K54" s="1">
        <v>9.1262870000000003E-3</v>
      </c>
      <c r="L54" s="1">
        <v>2.8879709999999999E-2</v>
      </c>
      <c r="M54" s="1">
        <v>0</v>
      </c>
      <c r="N54" s="1">
        <v>3.2941881999999999E-2</v>
      </c>
      <c r="O54" s="1">
        <v>-7.8996662000000006E-3</v>
      </c>
      <c r="P54" s="1">
        <v>-3.2175608000000001E-2</v>
      </c>
      <c r="Q54" s="1">
        <v>-1.7518545999999999E-2</v>
      </c>
      <c r="R54" s="1">
        <v>-2.4591249999999999E-2</v>
      </c>
      <c r="S54" s="1">
        <v>5.8596296999999997E-3</v>
      </c>
      <c r="T54" s="1">
        <v>-5.7362940000000001E-4</v>
      </c>
      <c r="U54" s="1">
        <v>-5.3942377999999995E-4</v>
      </c>
    </row>
    <row r="55" spans="2:21">
      <c r="B55">
        <v>12</v>
      </c>
      <c r="C55" s="1">
        <v>-1.975718E-3</v>
      </c>
      <c r="D55" s="1">
        <v>-1.1024142E-3</v>
      </c>
      <c r="E55" s="1">
        <v>-1.345981E-3</v>
      </c>
      <c r="F55" s="1">
        <v>-3.5210100000000002E-3</v>
      </c>
      <c r="G55" s="1">
        <v>-1.3430671999999999E-2</v>
      </c>
      <c r="H55" s="1">
        <v>-1.8096312999999999E-2</v>
      </c>
      <c r="I55" s="1">
        <v>-3.2641593000000003E-2</v>
      </c>
      <c r="J55" s="1">
        <v>-8.0252281999999994E-2</v>
      </c>
      <c r="K55" s="1">
        <v>-7.5995102999999994E-2</v>
      </c>
      <c r="L55">
        <v>-0.1373354</v>
      </c>
      <c r="M55">
        <v>1.365097</v>
      </c>
      <c r="N55" s="1">
        <v>0</v>
      </c>
      <c r="O55">
        <v>0.29886010000000002</v>
      </c>
      <c r="P55">
        <v>1.144469</v>
      </c>
      <c r="Q55" s="1">
        <v>-8.8355243E-2</v>
      </c>
      <c r="R55">
        <v>0.75807570000000002</v>
      </c>
      <c r="S55">
        <v>-0.62760729999999998</v>
      </c>
      <c r="T55" s="1">
        <v>-1.5749497E-3</v>
      </c>
      <c r="U55" s="1">
        <v>-7.1002450000000003E-4</v>
      </c>
    </row>
    <row r="56" spans="2:21">
      <c r="B56">
        <v>13</v>
      </c>
      <c r="C56" s="1">
        <v>-3.0506795999999999E-3</v>
      </c>
      <c r="D56" s="1">
        <v>-1.71057E-3</v>
      </c>
      <c r="E56" s="1">
        <v>-1.9906908000000001E-3</v>
      </c>
      <c r="F56" s="1">
        <v>-5.3063566000000001E-3</v>
      </c>
      <c r="G56" s="1">
        <v>-1.9573454000000001E-2</v>
      </c>
      <c r="H56" s="1">
        <v>-2.6476198999999999E-2</v>
      </c>
      <c r="I56" s="1">
        <v>-4.7285710000000002E-2</v>
      </c>
      <c r="J56">
        <v>-0.1091034</v>
      </c>
      <c r="K56">
        <v>-0.1010641</v>
      </c>
      <c r="L56">
        <v>-0.1466732</v>
      </c>
      <c r="M56">
        <v>0.75231499999999996</v>
      </c>
      <c r="N56">
        <v>0.4820989</v>
      </c>
      <c r="O56" s="1">
        <v>0</v>
      </c>
      <c r="P56">
        <v>6.4984710000000003</v>
      </c>
      <c r="Q56">
        <v>-0.50484490000000004</v>
      </c>
      <c r="R56">
        <v>3.5734170000000001</v>
      </c>
      <c r="S56">
        <v>-3.5145080000000002</v>
      </c>
      <c r="T56" s="1">
        <v>-2.2562241999999999E-3</v>
      </c>
      <c r="U56" s="1">
        <v>-1.1217581000000001E-3</v>
      </c>
    </row>
    <row r="57" spans="2:21">
      <c r="B57">
        <v>14</v>
      </c>
      <c r="C57" s="1">
        <v>-4.3409623000000001E-2</v>
      </c>
      <c r="D57" s="1">
        <v>-2.5668601999999999E-2</v>
      </c>
      <c r="E57" s="1">
        <v>-2.8043076E-2</v>
      </c>
      <c r="F57" s="1">
        <v>-7.1741558999999996E-2</v>
      </c>
      <c r="G57">
        <v>-0.26580389999999998</v>
      </c>
      <c r="H57">
        <v>-0.35304809999999998</v>
      </c>
      <c r="I57">
        <v>-0.61217290000000002</v>
      </c>
      <c r="J57">
        <v>-1.1998009999999999</v>
      </c>
      <c r="K57">
        <v>-1.0508390000000001</v>
      </c>
      <c r="L57" s="1">
        <v>1.6092908E-2</v>
      </c>
      <c r="M57">
        <v>10.7056</v>
      </c>
      <c r="N57">
        <v>20.085560000000001</v>
      </c>
      <c r="O57">
        <v>73.665490000000005</v>
      </c>
      <c r="P57" s="1">
        <v>0</v>
      </c>
      <c r="Q57">
        <v>1.295882</v>
      </c>
      <c r="R57" s="1">
        <v>-8.9150831999999994E-5</v>
      </c>
      <c r="S57">
        <v>-8.3620809999999999</v>
      </c>
      <c r="T57" s="1">
        <v>-3.4588251E-2</v>
      </c>
      <c r="U57" s="1">
        <v>-1.6256165E-2</v>
      </c>
    </row>
    <row r="58" spans="2:21">
      <c r="B58">
        <v>15</v>
      </c>
      <c r="C58">
        <v>-902.95209999999997</v>
      </c>
      <c r="D58">
        <v>-211.98859999999999</v>
      </c>
      <c r="E58">
        <v>-185.684</v>
      </c>
      <c r="F58">
        <v>-281.39190000000002</v>
      </c>
      <c r="G58">
        <v>-374.2636</v>
      </c>
      <c r="H58">
        <v>-168.17160000000001</v>
      </c>
      <c r="I58">
        <v>-155.31899999999999</v>
      </c>
      <c r="J58">
        <v>155.3192</v>
      </c>
      <c r="K58">
        <v>168.17169999999999</v>
      </c>
      <c r="L58">
        <v>374.26369999999997</v>
      </c>
      <c r="M58">
        <v>281.39150000000001</v>
      </c>
      <c r="N58">
        <v>185.6842</v>
      </c>
      <c r="O58">
        <v>211.98840000000001</v>
      </c>
      <c r="P58">
        <v>902.95249999999999</v>
      </c>
      <c r="Q58" s="1">
        <v>0</v>
      </c>
      <c r="R58">
        <v>877.90039999999999</v>
      </c>
      <c r="S58">
        <v>121.7657</v>
      </c>
      <c r="T58">
        <v>-877.90309999999999</v>
      </c>
      <c r="U58">
        <v>-121.7659</v>
      </c>
    </row>
    <row r="59" spans="2:21">
      <c r="B59">
        <v>16</v>
      </c>
      <c r="C59" s="1">
        <v>-3.8551862999999999E-2</v>
      </c>
      <c r="D59" s="1">
        <v>-2.3010144E-2</v>
      </c>
      <c r="E59" s="1">
        <v>-2.5288769999999999E-2</v>
      </c>
      <c r="F59" s="1">
        <v>-6.2182419000000003E-2</v>
      </c>
      <c r="G59">
        <v>-0.22969590000000001</v>
      </c>
      <c r="H59">
        <v>-0.30250779999999999</v>
      </c>
      <c r="I59">
        <v>-0.52330569999999998</v>
      </c>
      <c r="J59">
        <v>-1.000753</v>
      </c>
      <c r="K59">
        <v>-0.86835430000000002</v>
      </c>
      <c r="L59" s="1">
        <v>1.3866261E-2</v>
      </c>
      <c r="M59">
        <v>7.8944380000000001</v>
      </c>
      <c r="N59">
        <v>13.22104</v>
      </c>
      <c r="O59">
        <v>44.108289999999997</v>
      </c>
      <c r="P59" s="1">
        <v>-1.9679258E-3</v>
      </c>
      <c r="Q59">
        <v>-51.995089999999998</v>
      </c>
      <c r="R59" s="1">
        <v>0</v>
      </c>
      <c r="S59">
        <v>42.856279999999998</v>
      </c>
      <c r="T59" s="1">
        <v>-2.8446510000000001E-2</v>
      </c>
      <c r="U59" s="1">
        <v>-1.2582581000000001E-2</v>
      </c>
    </row>
    <row r="60" spans="2:21">
      <c r="B60">
        <v>17</v>
      </c>
      <c r="C60" s="1">
        <v>-1.1600783E-2</v>
      </c>
      <c r="D60" s="1">
        <v>-6.3745412000000001E-3</v>
      </c>
      <c r="E60" s="1">
        <v>-6.2133181000000003E-3</v>
      </c>
      <c r="F60" s="1">
        <v>-1.7362267000000001E-2</v>
      </c>
      <c r="G60" s="1">
        <v>-6.5816685999999999E-2</v>
      </c>
      <c r="H60" s="1">
        <v>-8.8289997999999995E-2</v>
      </c>
      <c r="I60">
        <v>-0.1591583</v>
      </c>
      <c r="J60">
        <v>-0.37737959999999998</v>
      </c>
      <c r="K60">
        <v>-0.34780250000000001</v>
      </c>
      <c r="L60">
        <v>-0.72559819999999997</v>
      </c>
      <c r="M60">
        <v>-1.1407830000000001</v>
      </c>
      <c r="N60">
        <v>-5.1181559999999999</v>
      </c>
      <c r="O60">
        <v>-21.188490000000002</v>
      </c>
      <c r="P60">
        <v>-24.63794</v>
      </c>
      <c r="Q60">
        <v>-2.7994889999999999</v>
      </c>
      <c r="R60">
        <v>-25.701809999999998</v>
      </c>
      <c r="S60" s="1">
        <v>0</v>
      </c>
      <c r="T60" s="1">
        <v>-6.7343526000000001E-3</v>
      </c>
      <c r="U60" s="1">
        <v>-4.0874005999999999E-3</v>
      </c>
    </row>
    <row r="61" spans="2:21">
      <c r="B61">
        <v>18</v>
      </c>
      <c r="C61" s="1">
        <v>2.1696633000000002E-3</v>
      </c>
      <c r="D61">
        <v>-44.10886</v>
      </c>
      <c r="E61">
        <v>-13.22006</v>
      </c>
      <c r="F61">
        <v>-7.8940970000000004</v>
      </c>
      <c r="G61" s="1">
        <v>-1.2830167E-2</v>
      </c>
      <c r="H61">
        <v>0.8680871</v>
      </c>
      <c r="I61">
        <v>1.0017830000000001</v>
      </c>
      <c r="J61">
        <v>0.52332749999999995</v>
      </c>
      <c r="K61">
        <v>0.30200369999999999</v>
      </c>
      <c r="L61">
        <v>0.22955310000000001</v>
      </c>
      <c r="M61" s="1">
        <v>6.2511936000000004E-2</v>
      </c>
      <c r="N61" s="1">
        <v>2.5443284E-2</v>
      </c>
      <c r="O61" s="1">
        <v>2.3340336999999999E-2</v>
      </c>
      <c r="P61" s="1">
        <v>3.7883769999999997E-2</v>
      </c>
      <c r="Q61">
        <v>51.995890000000003</v>
      </c>
      <c r="R61" s="1">
        <v>2.9798913999999999E-2</v>
      </c>
      <c r="S61" s="1">
        <v>1.4766303999999999E-2</v>
      </c>
      <c r="T61" s="1">
        <v>0</v>
      </c>
      <c r="U61">
        <v>-42.855499999999999</v>
      </c>
    </row>
    <row r="62" spans="2:21">
      <c r="B62">
        <v>19</v>
      </c>
      <c r="C62">
        <v>24.637740000000001</v>
      </c>
      <c r="D62">
        <v>21.190650000000002</v>
      </c>
      <c r="E62">
        <v>5.1190509999999998</v>
      </c>
      <c r="F62">
        <v>1.140182</v>
      </c>
      <c r="G62">
        <v>0.72612759999999998</v>
      </c>
      <c r="H62">
        <v>0.3476342</v>
      </c>
      <c r="I62">
        <v>0.37768309999999999</v>
      </c>
      <c r="J62">
        <v>0.1581669</v>
      </c>
      <c r="K62" s="1">
        <v>8.8378764999999998E-2</v>
      </c>
      <c r="L62" s="1">
        <v>6.5951495999999998E-2</v>
      </c>
      <c r="M62" s="1">
        <v>1.8100478E-2</v>
      </c>
      <c r="N62" s="1">
        <v>6.4185661999999997E-3</v>
      </c>
      <c r="O62" s="1">
        <v>6.4848294000000003E-3</v>
      </c>
      <c r="P62" s="1">
        <v>1.0942923E-2</v>
      </c>
      <c r="Q62">
        <v>2.7989860000000002</v>
      </c>
      <c r="R62" s="1">
        <v>8.1404634000000007E-3</v>
      </c>
      <c r="S62" s="1">
        <v>4.6122204999999999E-3</v>
      </c>
      <c r="T62">
        <v>25.700939999999999</v>
      </c>
      <c r="U62" s="1">
        <v>0</v>
      </c>
    </row>
  </sheetData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PF1a OH Interaction Inf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Titus</dc:creator>
  <cp:lastModifiedBy>ptitus</cp:lastModifiedBy>
  <dcterms:created xsi:type="dcterms:W3CDTF">2013-05-31T20:09:30Z</dcterms:created>
  <dcterms:modified xsi:type="dcterms:W3CDTF">2013-05-31T21:32:29Z</dcterms:modified>
</cp:coreProperties>
</file>